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Hárok1" sheetId="1" r:id="rId1"/>
    <sheet name="Hárok2" sheetId="2" r:id="rId2"/>
    <sheet name="Hárok3" sheetId="3" r:id="rId3"/>
  </sheets>
  <definedNames>
    <definedName name="_ftn1" localSheetId="0">'Hárok1'!$A$52</definedName>
    <definedName name="_ftn2" localSheetId="0">'Hárok1'!#REF!</definedName>
    <definedName name="_ftn3" localSheetId="0">'Hárok1'!#REF!</definedName>
    <definedName name="_ftnref1" localSheetId="0">'Hárok1'!#REF!</definedName>
    <definedName name="_ftnref2" localSheetId="0">'Hárok1'!#REF!</definedName>
    <definedName name="_ftnref3" localSheetId="0">'Hárok1'!#REF!</definedName>
    <definedName name="_xlnm.Print_Area" localSheetId="0">'Hárok1'!$A$1:$G$166</definedName>
  </definedNames>
  <calcPr fullCalcOnLoad="1"/>
</workbook>
</file>

<file path=xl/sharedStrings.xml><?xml version="1.0" encoding="utf-8"?>
<sst xmlns="http://schemas.openxmlformats.org/spreadsheetml/2006/main" count="111" uniqueCount="98">
  <si>
    <t>Suma v EUR</t>
  </si>
  <si>
    <t>Tel/Fax:</t>
  </si>
  <si>
    <t>Email:</t>
  </si>
  <si>
    <t>Číslo registrácie:</t>
  </si>
  <si>
    <t>IČO:</t>
  </si>
  <si>
    <t>1)  Zákon č. 283/2002 Z. z. o cestovných náhradách v znení neskorších predpisov</t>
  </si>
  <si>
    <t>(§4 zákona č. 181/2014 Z.z. o volebnej kampani a a o zmene a doplnení zákona č. 85/2005 Z. z. o politických stranách a politických hnutiach v znení neskorších predpisov (ďalej len "zákon))</t>
  </si>
  <si>
    <t>A.1 Sumár (1 – 8)</t>
  </si>
  <si>
    <t>A. Prehľad nákladov na volebnú kampaň za obdobie od uverejnenia rozhodnutia o vyhlásení volieb v Zbierke zákonov Slovenskej republiky  do 48 hodín  predo dňom konania volieb (§ 4 ods. 2 písm. a) až h) zákona).</t>
  </si>
  <si>
    <t>B.1 Sumár (1 – 8)</t>
  </si>
  <si>
    <t>2) § 20 ods. 3 a ods. 4 písm. b) až d) zákona č. 85/2005 Z. z o politických stranách a politických hnutiach v znení neskorších predpisov</t>
  </si>
  <si>
    <t xml:space="preserve">3) § 23 zákona č. 85/2005 Z. z. </t>
  </si>
  <si>
    <t>Názov politickej strany / politického hnutia:</t>
  </si>
  <si>
    <t>4) § 23 ods. 1 a ods. 2 písm. c) zákona č.85/2005 Z.z.</t>
  </si>
  <si>
    <t>3. prehľad nákladov na vysielanie politickej reklamy (§4 ods. 2 písm c) zákona) podľa dodávateľov</t>
  </si>
  <si>
    <t>4. prehľad nákladov na úhradu volebných plagátov (§4 ods. 2 písm d) zákona) podľa dodávateľov</t>
  </si>
  <si>
    <t>6. prehľad všetkých ostatných nákladov politickej strany / politického hnutia na propagáciu jej činnosti, cieľov a programu (§4 ods. 2 písm f) zákona) podľa účtovnej analytiky</t>
  </si>
  <si>
    <t>Vysvetlivky:</t>
  </si>
  <si>
    <t>D.1 prehľad peňažných darov podľa darcu za obdobie od uverejnenia rozhodnutia o vyhlásení volieb v Zbierke zákonov Slovenskej republiky  do 48 hodín  predo dňom konania volieb</t>
  </si>
  <si>
    <t>D.2 prehľad peňažných darov podľa darcu za obdobie  180 dní predo dňom vyhlásenia volieb do uverejnenia rozhodnutia o vyhlásení volieb v Zbierke zákonov Slovenskej republiky</t>
  </si>
  <si>
    <t>D.1.1 prehľad peňazných darov podľa darcu nad 200 eur</t>
  </si>
  <si>
    <t>D.1.2 sumár peňažných darov v hodnote do 200 eur</t>
  </si>
  <si>
    <t>D.2.1 prehľad peňazných darov podľa darcu nad 200 eur</t>
  </si>
  <si>
    <t>D.2.2 sumár peňažných darov v hodnote do 200 eur</t>
  </si>
  <si>
    <t>D.1.3 Sumár (D.1.1-D.1.2)</t>
  </si>
  <si>
    <t>D.2.3 Sumár (D.2.1-D.2.2)</t>
  </si>
  <si>
    <t>D. Prehľad peňažných darov (príjmy)</t>
  </si>
  <si>
    <t>Bankové spojenie (bežný účet):</t>
  </si>
  <si>
    <t>Číslo bežného účtu v tvare IBAN:</t>
  </si>
  <si>
    <t>Bankové spojenie (transparentný účet):</t>
  </si>
  <si>
    <t>Číslo transparentného účtu v tvare IBAN:</t>
  </si>
  <si>
    <t>C. Sumár nákladov na volebnú kampaň(A.1 + B.1)</t>
  </si>
  <si>
    <t>E. Sumár peňažných darov(D.1.3 + D.2.3)</t>
  </si>
  <si>
    <t xml:space="preserve">1. prehľad nákladov na úhradu predvolebných prieskumov a volebných prieskumov verejnej mienky (§4 ods. 2 písm a) zákona); z toho: </t>
  </si>
  <si>
    <t>Adresa sídla:</t>
  </si>
  <si>
    <t xml:space="preserve">K časti A bodom 1, 2, 3, 4: Uvedú sa najvýznamnejší dodávatelia v poradí podľa finančného objemu dodávok. V poslednom riadku (ostatné spolu) sa uvedie zoznam ostatných dodávateľov s uvedením úhrnej sumy všetkých ostatných dodávok. </t>
  </si>
  <si>
    <t>2. prehľad nákladov na úhradu platenej inzercie alebo reklamy (§4 ods. 2 písm b) zákona); z toho:</t>
  </si>
  <si>
    <t>3. prehľad nákladov na vysielanie politickej reklamy (§4 ods. 2 písm c) zákona); z toho:</t>
  </si>
  <si>
    <t>4. prehľad nákladov na úhradu volebných plagátov (§4 ods. 2 písm d) zákona); z toho:</t>
  </si>
  <si>
    <t>K časti A bod 5: Uvedie sa celková suma cestovných výdavkov.</t>
  </si>
  <si>
    <t xml:space="preserve">6. prehľad všetkých ostatných nákladov politickej strany / politického hnutia na propagáciu jej činnosti, cieľov a programu (§4 ods. 2 písm f) zákona); z toho: </t>
  </si>
  <si>
    <t>1. tvorba stratégie volebnej kampane (reklamné agentúry)</t>
  </si>
  <si>
    <t>2. míting, stretnutia s občanmi</t>
  </si>
  <si>
    <t>3. darčekové predmety a propagačný materiál</t>
  </si>
  <si>
    <t>4. výroba spotov, fotografií</t>
  </si>
  <si>
    <t xml:space="preserve">K časti A bod 6: Uvedú sa všetky ostatné náklady podľa druhu. V prípade potreby politická strana alebo politické hnutie môže uviesť ďalšie druhy významných nákladov. </t>
  </si>
  <si>
    <t>K časti A bod 8: Prehľad darov a iných bezodplatných plnení a ich hodnota (§4 ods. 2 písm h) zákona) podľa darcov, okrem peňažných darov. Do limitu nákladov na volebnú kampaň sa započítava, výpožička hnuteľnej veci alebo nehnuteľnosti, poskytnutie bezodplatnej služby, hodnota dlhu strany prevzatého fyzickou osobou alebo právnickou osobou, rozdiel medzi cenou obvyklou pri kúpe alebo nájme hnuteľnej veci alebo nehnuteľnosti a cenou dojednanou, ktorú strana uhradí fyzickej osobe alebo právnickej osobe, ak cena dojednaná je nižšia ako cena obvyklá; cenou obvyklou sa rozumie cena, za ktorú sa takáto hnuteľná vec alebo nehnuteľnosť obvykle predáva alebo prenajíma v určitom čase a na určitom mieste, rozdiel medzi cenou obvyklou za poskytnutie služby a cenou dojednanou, ktorú strana uhradí fyzickej osobe alebo právnickej osobe, ak cena dojednaná je nižšia ako cena obvyklá; cenou obvyklou sa rozumie cena, za ktorú fyzická osoba - podnikateľ alebo právnická osoba ponúka poskytovanie služby na trhu.</t>
  </si>
  <si>
    <t>K časti B bod 8: Prehľad darov a iných bezodplatných plnení a ich hodnota (§4 ods. 2 písm h) zákona) podľa darcov, okrem peňažných darov. Do limitu nákladov na volebnú kampaň sa započítava, výpožička hnuteľnej veci alebo nehnuteľnosti, poskytnutie bezodplatnej služby, hodnota dlhu strany prevzatého fyzickou osobou alebo právnickou osobou, rozdiel medzi cenou obvyklou pri kúpe alebo nájme hnuteľnej veci alebo nehnuteľnosti a cenou dojednanou, ktorú strana uhradí fyzickej osobe alebo právnickej osobe, ak cena dojednaná je nižšia ako cena obvyklá; cenou obvyklou sa rozumie cena, za ktorú sa takáto hnuteľná vec alebo nehnuteľnosť obvykle predáva alebo prenajíma v určitom čase a na určitom mieste, rozdiel medzi cenou obvyklou za poskytnutie služby a cenou dojednanou, ktorú strana uhradí fyzickej osobe alebo právnickej osobe, ak cena dojednaná je nižšia ako cena obvyklá; cenou obvyklou sa rozumie cena, za ktorú fyzická osoba - podnikateľ alebo právnická osoba ponúka poskytovanie služby na trhu.</t>
  </si>
  <si>
    <t>1. prehľad nákladov na úhradu predvolebných prieskumov a volebných prieskumov verejnej mienky (§4 ods. 2 písm a) zákona); z toho:</t>
  </si>
  <si>
    <t>1. tvorba stratégie politickej reklamy (reklamné agentúry)</t>
  </si>
  <si>
    <t xml:space="preserve">B. Prehľad nákladov na politickú reklamu za obdobie  180 dní predo dňom vyhlásenia volieb do uverejnenia rozhodnutia o vyhlásení volieb v Zbierke zákonov Slovenskej republiky  (§ 4 ods. 2 písm. i) zákona). Ak v tomto období politická strana / politické hnutie nevynaložila na politickú reklamu žiadne náklady, doloží o tom čestné vyhlásenie. </t>
  </si>
  <si>
    <t xml:space="preserve">K časti B bodom 1, 2, 3, 4: Uvedú sa najvýznamnejší dodávatelia v poradí podľa finančného objemu dodávok v súvislosti s realizovaním politickej reklamy. V poslednom riadku (ostatné spolu) sa uvedie zoznam ostatných dodávateľov s uvedením úhrnej sumy všetkých ostatných dodávok. </t>
  </si>
  <si>
    <t>K časti B bod 5: Uvedie sa celková suma cestovných výdavkov v súvislosti s uskutočňovaním politickej reklamy.</t>
  </si>
  <si>
    <t xml:space="preserve">K časti B bod 6: Uvedú sa všetky ostatné náklady na politickú reklamu podľa druhu. V prípade potreby politická strana alebo politické hnutie môže uviesť ďalšie druhy významných nákladov. </t>
  </si>
  <si>
    <r>
      <t>5. prehľad cestovných výdavkov členov politickej strany / politického hnutia pri volebnej kampani a prehľad cestovných náhrad</t>
    </r>
    <r>
      <rPr>
        <vertAlign val="superscript"/>
        <sz val="11"/>
        <color indexed="8"/>
        <rFont val="Calibri"/>
        <family val="2"/>
      </rPr>
      <t xml:space="preserve">1 </t>
    </r>
    <r>
      <rPr>
        <sz val="11"/>
        <color theme="1"/>
        <rFont val="Calibri"/>
        <family val="2"/>
      </rPr>
      <t>zamestnancov politickej strany / politického hnutia pri volebnej kampani (§4 ods. 2 písm e) zákona)</t>
    </r>
  </si>
  <si>
    <r>
      <t>7. prehľad nákladov obchodnej spoločnosti</t>
    </r>
    <r>
      <rPr>
        <vertAlign val="superscript"/>
        <sz val="11"/>
        <color indexed="8"/>
        <rFont val="Calibri"/>
        <family val="2"/>
      </rPr>
      <t>2</t>
    </r>
    <r>
      <rPr>
        <sz val="11"/>
        <color theme="1"/>
        <rFont val="Calibri"/>
        <family val="2"/>
      </rPr>
      <t xml:space="preserve">  súvisiacich s volebnou kampaňou (§4 ods. 2 písm g) zákona)</t>
    </r>
  </si>
  <si>
    <r>
      <t>8. prehľad darov a iných bezodplatných plnení</t>
    </r>
    <r>
      <rPr>
        <vertAlign val="superscript"/>
        <sz val="11"/>
        <color indexed="8"/>
        <rFont val="Calibri"/>
        <family val="2"/>
      </rPr>
      <t>3</t>
    </r>
    <r>
      <rPr>
        <sz val="11"/>
        <color theme="1"/>
        <rFont val="Calibri"/>
        <family val="2"/>
      </rPr>
      <t xml:space="preserve"> a ich hodnota</t>
    </r>
    <r>
      <rPr>
        <vertAlign val="superscript"/>
        <sz val="11"/>
        <color indexed="8"/>
        <rFont val="Calibri"/>
        <family val="2"/>
      </rPr>
      <t xml:space="preserve"> </t>
    </r>
    <r>
      <rPr>
        <sz val="11"/>
        <color theme="1"/>
        <rFont val="Calibri"/>
        <family val="2"/>
      </rPr>
      <t>(§4 ods. 2 písm h) zákona) podľa darcov, okrem peňažných darov</t>
    </r>
    <r>
      <rPr>
        <vertAlign val="superscript"/>
        <sz val="11"/>
        <color indexed="8"/>
        <rFont val="Calibri"/>
        <family val="2"/>
      </rPr>
      <t>4</t>
    </r>
  </si>
  <si>
    <r>
      <t>K časti D.1 prehľad peňažných darov podľa darcu. Uvádzajú sa peňažné dary prijaté na transparentný účet politickej strany alebo politického hnutia zriadený za účelom sledovani</t>
    </r>
    <r>
      <rPr>
        <sz val="11"/>
        <rFont val="Calibri"/>
        <family val="2"/>
      </rPr>
      <t>a</t>
    </r>
    <r>
      <rPr>
        <strike/>
        <sz val="11"/>
        <rFont val="Calibri"/>
        <family val="2"/>
      </rPr>
      <t xml:space="preserve"> </t>
    </r>
    <r>
      <rPr>
        <sz val="11"/>
        <rFont val="Calibri"/>
        <family val="2"/>
      </rPr>
      <t>peňažných tokov súvisiacich s volebnou kampaňou</t>
    </r>
    <r>
      <rPr>
        <sz val="11"/>
        <color indexed="10"/>
        <rFont val="Calibri"/>
        <family val="2"/>
      </rPr>
      <t xml:space="preserve">. </t>
    </r>
    <r>
      <rPr>
        <sz val="11"/>
        <color theme="1"/>
        <rFont val="Calibri"/>
        <family val="2"/>
      </rPr>
      <t xml:space="preserve"> Tieto </t>
    </r>
    <r>
      <rPr>
        <sz val="11"/>
        <rFont val="Calibri"/>
        <family val="2"/>
      </rPr>
      <t>prijté peňažné</t>
    </r>
    <r>
      <rPr>
        <sz val="11"/>
        <color indexed="10"/>
        <rFont val="Calibri"/>
        <family val="2"/>
      </rPr>
      <t xml:space="preserve"> </t>
    </r>
    <r>
      <rPr>
        <sz val="11"/>
        <color theme="1"/>
        <rFont val="Calibri"/>
        <family val="2"/>
      </rPr>
      <t xml:space="preserve">dary sú príjmom politickej strany strany alebo politického hnutia.   </t>
    </r>
  </si>
  <si>
    <r>
      <t xml:space="preserve">K časti D.2 prehľad peňažných darov podľa darcu. Uvádzajú sa peňažné dary </t>
    </r>
    <r>
      <rPr>
        <sz val="11"/>
        <rFont val="Calibri"/>
        <family val="2"/>
      </rPr>
      <t>prijaté v súvislosti s</t>
    </r>
    <r>
      <rPr>
        <strike/>
        <sz val="11"/>
        <rFont val="Calibri"/>
        <family val="2"/>
      </rPr>
      <t xml:space="preserve"> </t>
    </r>
    <r>
      <rPr>
        <sz val="11"/>
        <rFont val="Calibri"/>
        <family val="2"/>
      </rPr>
      <t>propagáciou politickej</t>
    </r>
    <r>
      <rPr>
        <sz val="11"/>
        <color theme="1"/>
        <rFont val="Calibri"/>
        <family val="2"/>
      </rPr>
      <t xml:space="preserve"> strany alebo politického hnutia v čase začinajúcom 180 predo dňom vyhlásenia volieb prijaté na bežný účet politickej strany alebo politického hnutia. Tieto</t>
    </r>
    <r>
      <rPr>
        <sz val="11"/>
        <rFont val="Calibri"/>
        <family val="2"/>
      </rPr>
      <t xml:space="preserve"> prijaté peňažné</t>
    </r>
    <r>
      <rPr>
        <sz val="11"/>
        <color theme="1"/>
        <rFont val="Calibri"/>
        <family val="2"/>
      </rPr>
      <t xml:space="preserve"> dary </t>
    </r>
    <r>
      <rPr>
        <sz val="11"/>
        <color theme="1"/>
        <rFont val="Calibri"/>
        <family val="2"/>
      </rPr>
      <t xml:space="preserve">sú príjmom politickej strany alebo politického hnutia.   </t>
    </r>
  </si>
  <si>
    <t>Záverečná správa politickej strany / politického hnutia o nákladoch na volebnú kampaň</t>
  </si>
  <si>
    <t>pre voľby do Národnej rady Slovenskej republiky v roku 2016</t>
  </si>
  <si>
    <t>Slovenská národná strana</t>
  </si>
  <si>
    <t>Šafárikovo námestie č. 3</t>
  </si>
  <si>
    <t>riaditelka@sns.sk</t>
  </si>
  <si>
    <t>NVVS/2-503/1990</t>
  </si>
  <si>
    <t>SK56 5600 0000 0018 5025 4001</t>
  </si>
  <si>
    <t>SK82 0900 0000 0050 7523 9123</t>
  </si>
  <si>
    <t>Prima banka, a.s. - č.ú.: 1850254001/5600</t>
  </si>
  <si>
    <t>Slovenská sporiteňa, a.s. - č.ú.:  5075239123/0900</t>
  </si>
  <si>
    <t>JUDr. Andrej Danko</t>
  </si>
  <si>
    <t>predseda Slovenskej národnej strany</t>
  </si>
  <si>
    <t xml:space="preserve">1. creapoint, s.r.o., Tomášiková 10/B, Bratislava, IČO: 47 967 285 </t>
  </si>
  <si>
    <t>2. News and Media Holding, a.s., Einsteinova 25, Bratislava, IČO: 47 256 281</t>
  </si>
  <si>
    <t>3. Ringier Axel Springer Slovakia, a.s., Prievozká 14, Bratislava, IČO: 00 678 155</t>
  </si>
  <si>
    <t>2. TV Piešťany production, s.r.o., Nálepkova 7556/42, Piešťany, IČO: 48 238 775</t>
  </si>
  <si>
    <t>3. TV Karpaty, s.r.o., Nálepkova 7556/44, Piešťany, IČO: 45 327 131</t>
  </si>
  <si>
    <t>2. ARDSYSTÉM, s.r.o., Pavla Mudroňa 5, Žilina, IČO: 36 397 563</t>
  </si>
  <si>
    <t>3. GREEN DAY, s.r.o., Kopčianska 16, Bratislava, IČO: 46 739 092</t>
  </si>
  <si>
    <t>1. News and Media Holding, a.s., Einsteinova 25, Bratislava, IČO: 47 256 281</t>
  </si>
  <si>
    <t>3. Facebook Ireland Limited, 4 Grand Canal Square, Grand Canal Harbour, Dublin 2, Ireland</t>
  </si>
  <si>
    <t>2. STAR Production, s.r.o., Dr. Vladimíra Clementisa 10, Bratislava, IČO: 35 890 851</t>
  </si>
  <si>
    <t>1. C.E.N. s.r.o., Gagarinova 12, Bratislava, IČO: 35 780 886</t>
  </si>
  <si>
    <t>2. Dawn &amp; Justice s.r.o., Sibírska 53, Bratislava, IČO: 45 549 575</t>
  </si>
  <si>
    <t>1. ISPA, spol. s r.o., Kopčianska 92, Bratislava, IČO: 31 328 717</t>
  </si>
  <si>
    <t>2. Ringier Axel Springer Slovakia, a.s., Prievozká 14, Bratislava, IČO: 00 678 155</t>
  </si>
  <si>
    <t>4. regionPRESS, s.r.o., Študentská 2, Trnava, IČO: 36 252 417</t>
  </si>
  <si>
    <t>2. ARTON, s.r.o., Komenského 27, Žilina, IČO: 31 595 154</t>
  </si>
  <si>
    <t>3. Keis Media Bratislava, s.r.o., Ivánska cesta 2, Bratislava, IČO: 36 664 758</t>
  </si>
  <si>
    <t>3. MAFRA Slovakia, a.s., Nobelova 34, Bratislava, IČO: 31 333 524</t>
  </si>
  <si>
    <t>5. ostatné spolu</t>
  </si>
  <si>
    <t xml:space="preserve"> </t>
  </si>
  <si>
    <t>3. TERAZ MEDIA, a.s., Lamačská cesta 3, Bratislava, IČO: 47 345 136</t>
  </si>
  <si>
    <t>00677639</t>
  </si>
  <si>
    <t>4. ostatné spolu: MAFRA Slovakia, a.s.; regionPRESS, s.r.o.; FOX ONE, s.r.o.; Global 24, s.r.o.; facebook; atď.</t>
  </si>
  <si>
    <t>4. ostatné spolu: KREATIV GA spol, s.r.o.; Hlohovská televízia, s.r.o.</t>
  </si>
  <si>
    <t>4. ostatné spolu: ISPA, spol. s r.o.; ARTON, s.r.o.; SLOVPRO, s.r.o.; WERBA, s.r.o.; atď.</t>
  </si>
  <si>
    <t>4. ostatné spolu: GUPRESS, s.r.o.; ŠPORT PRESS, s.r.o.; ARTON, s.r.o.; MAFRA Slovakia, a.s.; atď.</t>
  </si>
  <si>
    <t>4. ostatné spolu: NUBIUM, s.r.o.; GREEN DAY, s.r.o.; GUPRESS, s.r.o.; GRYF reklamné štúdio, s.r.o.; euroAWK, spol. s r.o., atď.</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</si>
</sst>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_-* #,##0.00\ [$€-41B]_-;\-* #,##0.00\ [$€-41B]_-;_-* &quot;-&quot;??\ [$€-41B]_-;_-@_-"/>
  </numFmts>
  <fonts count="51">
    <font>
      <sz val="11"/>
      <color theme="1"/>
      <name val="Calibri"/>
      <family val="2"/>
    </font>
    <font>
      <sz val="11"/>
      <color indexed="8"/>
      <name val="Calibri"/>
      <family val="2"/>
    </font>
    <font>
      <b/>
      <sz val="11"/>
      <color indexed="8"/>
      <name val="Calibri"/>
      <family val="2"/>
    </font>
    <font>
      <sz val="10"/>
      <color indexed="8"/>
      <name val="Calibri"/>
      <family val="2"/>
    </font>
    <font>
      <u val="single"/>
      <sz val="11"/>
      <color indexed="12"/>
      <name val="Calibri"/>
      <family val="2"/>
    </font>
    <font>
      <b/>
      <sz val="12"/>
      <color indexed="8"/>
      <name val="Calibri"/>
      <family val="2"/>
    </font>
    <font>
      <sz val="8"/>
      <color indexed="8"/>
      <name val="Calibri"/>
      <family val="2"/>
    </font>
    <font>
      <b/>
      <sz val="14"/>
      <color indexed="8"/>
      <name val="Calibri"/>
      <family val="2"/>
    </font>
    <font>
      <sz val="12"/>
      <color indexed="8"/>
      <name val="Calibri"/>
      <family val="2"/>
    </font>
    <font>
      <vertAlign val="superscript"/>
      <sz val="11"/>
      <color indexed="8"/>
      <name val="Calibri"/>
      <family val="2"/>
    </font>
    <font>
      <sz val="11"/>
      <color indexed="10"/>
      <name val="Calibri"/>
      <family val="2"/>
    </font>
    <font>
      <sz val="11"/>
      <name val="Calibri"/>
      <family val="2"/>
    </font>
    <font>
      <strike/>
      <sz val="11"/>
      <name val="Calibri"/>
      <family val="2"/>
    </font>
    <font>
      <b/>
      <sz val="14"/>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theme="1"/>
      <name val="Calibri"/>
      <family val="2"/>
    </font>
    <font>
      <b/>
      <sz val="12"/>
      <color theme="1"/>
      <name val="Calibri"/>
      <family val="2"/>
    </font>
    <font>
      <sz val="12"/>
      <color theme="1"/>
      <name val="Calibri"/>
      <family val="2"/>
    </font>
    <font>
      <b/>
      <sz val="14"/>
      <color theme="1"/>
      <name val="Calibri"/>
      <family val="2"/>
    </font>
    <font>
      <b/>
      <sz val="14"/>
      <color theme="1"/>
      <name val="Arial"/>
      <family val="2"/>
    </font>
    <font>
      <sz val="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bgColor indexed="64"/>
      </patternFill>
    </fill>
    <fill>
      <patternFill patternType="solid">
        <fgColor theme="0"/>
        <bgColor indexed="64"/>
      </patternFill>
    </fill>
    <fill>
      <patternFill patternType="solid">
        <fgColor theme="2" tint="-0.24997000396251678"/>
        <bgColor indexed="64"/>
      </patternFill>
    </fill>
    <fill>
      <patternFill patternType="solid">
        <fgColor theme="3" tint="0.7999799847602844"/>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ck"/>
      <right/>
      <top/>
      <bottom/>
    </border>
    <border>
      <left/>
      <right style="thick"/>
      <top/>
      <bottom/>
    </border>
    <border>
      <left style="thin"/>
      <right style="medium"/>
      <top style="medium"/>
      <bottom style="thin"/>
    </border>
    <border>
      <left style="thin"/>
      <right style="medium"/>
      <top style="medium"/>
      <bottom/>
    </border>
    <border>
      <left/>
      <right style="thick"/>
      <top style="thin"/>
      <bottom style="thin"/>
    </border>
    <border>
      <left style="thin"/>
      <right style="medium"/>
      <top style="thin"/>
      <bottom style="thin"/>
    </border>
    <border>
      <left style="thin"/>
      <right style="medium"/>
      <top style="thin"/>
      <bottom style="medium"/>
    </border>
    <border>
      <left style="medium"/>
      <right style="medium"/>
      <top style="medium"/>
      <bottom style="medium"/>
    </border>
    <border>
      <left style="thin"/>
      <right style="medium"/>
      <top style="medium"/>
      <bottom style="medium"/>
    </border>
    <border>
      <left style="medium"/>
      <right style="medium"/>
      <top/>
      <bottom style="medium"/>
    </border>
    <border>
      <left style="thin"/>
      <right style="thick"/>
      <top style="thin"/>
      <bottom style="thin"/>
    </border>
    <border>
      <left style="thin"/>
      <right style="thick"/>
      <top style="thin"/>
      <bottom style="medium"/>
    </border>
    <border>
      <left style="medium"/>
      <right style="thick"/>
      <top style="medium"/>
      <bottom style="thick"/>
    </border>
    <border>
      <left style="medium"/>
      <right/>
      <top/>
      <bottom/>
    </border>
    <border>
      <left style="thin"/>
      <right style="medium"/>
      <top/>
      <bottom/>
    </border>
    <border>
      <left style="medium"/>
      <right/>
      <top/>
      <bottom style="thin"/>
    </border>
    <border>
      <left/>
      <right/>
      <top/>
      <bottom style="thin"/>
    </border>
    <border>
      <left style="thin"/>
      <right style="medium"/>
      <top/>
      <bottom style="thin"/>
    </border>
    <border>
      <left/>
      <right style="thin"/>
      <top/>
      <bottom/>
    </border>
    <border>
      <left style="medium"/>
      <right/>
      <top/>
      <bottom style="medium"/>
    </border>
    <border>
      <left/>
      <right/>
      <top/>
      <bottom style="medium"/>
    </border>
    <border>
      <left/>
      <right style="medium"/>
      <top/>
      <bottom style="medium"/>
    </border>
    <border>
      <left style="medium"/>
      <right style="thin"/>
      <top style="thin"/>
      <bottom style="thin"/>
    </border>
    <border>
      <left style="thin"/>
      <right style="thin"/>
      <top style="thin"/>
      <bottom style="thin"/>
    </border>
    <border>
      <left style="medium"/>
      <right/>
      <top style="thin"/>
      <bottom style="thin"/>
    </border>
    <border>
      <left/>
      <right/>
      <top style="thin"/>
      <bottom style="thin"/>
    </border>
    <border>
      <left/>
      <right style="thin"/>
      <top style="thin"/>
      <bottom style="thin"/>
    </border>
    <border>
      <left style="medium"/>
      <right/>
      <top style="thin"/>
      <bottom style="medium"/>
    </border>
    <border>
      <left/>
      <right/>
      <top style="thin"/>
      <bottom style="medium"/>
    </border>
    <border>
      <left/>
      <right style="thin"/>
      <top style="thin"/>
      <bottom style="medium"/>
    </border>
    <border>
      <left style="medium"/>
      <right/>
      <top style="medium"/>
      <bottom style="thin"/>
    </border>
    <border>
      <left/>
      <right/>
      <top style="medium"/>
      <bottom style="thin"/>
    </border>
    <border>
      <left style="medium"/>
      <right/>
      <top style="medium"/>
      <bottom/>
    </border>
    <border>
      <left/>
      <right/>
      <top style="medium"/>
      <bottom/>
    </border>
    <border>
      <left style="thick"/>
      <right/>
      <top style="thin"/>
      <bottom style="thin"/>
    </border>
    <border>
      <left style="thick"/>
      <right/>
      <top style="thin"/>
      <bottom style="medium"/>
    </border>
    <border>
      <left style="thick"/>
      <right style="medium"/>
      <top style="medium"/>
      <bottom style="thick"/>
    </border>
    <border>
      <left style="medium"/>
      <right style="medium"/>
      <top style="medium"/>
      <bottom style="thick"/>
    </border>
    <border>
      <left style="thick"/>
      <right/>
      <top style="thick"/>
      <bottom/>
    </border>
    <border>
      <left/>
      <right/>
      <top style="thick"/>
      <bottom/>
    </border>
    <border>
      <left/>
      <right style="thick"/>
      <top style="thick"/>
      <bottom/>
    </border>
    <border>
      <left style="thick"/>
      <right/>
      <top/>
      <bottom style="medium"/>
    </border>
    <border>
      <left/>
      <right style="thick"/>
      <top/>
      <bottom style="medium"/>
    </border>
    <border>
      <left style="thick"/>
      <right/>
      <top style="medium"/>
      <bottom style="thin"/>
    </border>
    <border>
      <left/>
      <right style="thick"/>
      <top style="medium"/>
      <bottom style="thin"/>
    </border>
    <border>
      <left style="medium"/>
      <right style="thin"/>
      <top style="medium"/>
      <bottom style="thin"/>
    </border>
    <border>
      <left style="thin"/>
      <right style="thin"/>
      <top style="medium"/>
      <bottom style="thin"/>
    </border>
    <border>
      <left/>
      <right style="thin"/>
      <top style="medium"/>
      <bottom style="thin"/>
    </border>
    <border>
      <left style="medium"/>
      <right style="thin"/>
      <top style="thin"/>
      <bottom style="medium"/>
    </border>
    <border>
      <left style="thin"/>
      <right style="thin"/>
      <top style="thin"/>
      <bottom style="medium"/>
    </border>
    <border>
      <left style="medium"/>
      <right/>
      <top style="medium"/>
      <bottom style="medium"/>
    </border>
    <border>
      <left/>
      <right/>
      <top style="medium"/>
      <bottom style="medium"/>
    </border>
    <border>
      <left/>
      <right style="thin"/>
      <top style="medium"/>
      <bottom style="medium"/>
    </border>
    <border>
      <left/>
      <right/>
      <top style="hair"/>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6" fillId="0" borderId="6" applyNumberFormat="0" applyFill="0" applyAlignment="0" applyProtection="0"/>
    <xf numFmtId="0" fontId="37" fillId="0" borderId="7"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4" borderId="8" applyNumberFormat="0" applyAlignment="0" applyProtection="0"/>
    <xf numFmtId="0" fontId="41" fillId="25" borderId="8" applyNumberFormat="0" applyAlignment="0" applyProtection="0"/>
    <xf numFmtId="0" fontId="42" fillId="25" borderId="9" applyNumberFormat="0" applyAlignment="0" applyProtection="0"/>
    <xf numFmtId="0" fontId="43" fillId="0" borderId="0" applyNumberFormat="0" applyFill="0" applyBorder="0" applyAlignment="0" applyProtection="0"/>
    <xf numFmtId="0" fontId="44"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137">
    <xf numFmtId="0" fontId="0" fillId="0" borderId="0" xfId="0" applyFont="1" applyAlignment="1">
      <alignment/>
    </xf>
    <xf numFmtId="0" fontId="45" fillId="0" borderId="0" xfId="0" applyFont="1" applyAlignment="1">
      <alignment horizontal="justify" vertical="center"/>
    </xf>
    <xf numFmtId="0" fontId="0" fillId="0" borderId="0" xfId="0" applyAlignment="1">
      <alignment horizontal="center" wrapText="1"/>
    </xf>
    <xf numFmtId="0" fontId="0" fillId="0" borderId="0" xfId="0" applyAlignment="1">
      <alignment/>
    </xf>
    <xf numFmtId="0" fontId="0" fillId="0" borderId="0" xfId="0" applyAlignment="1">
      <alignment wrapText="1"/>
    </xf>
    <xf numFmtId="0" fontId="37" fillId="0" borderId="0" xfId="0" applyFont="1" applyFill="1" applyBorder="1" applyAlignment="1">
      <alignment horizontal="left"/>
    </xf>
    <xf numFmtId="0" fontId="37" fillId="0" borderId="10" xfId="0" applyFont="1" applyFill="1" applyBorder="1" applyAlignment="1">
      <alignment horizontal="left"/>
    </xf>
    <xf numFmtId="164" fontId="37" fillId="0" borderId="11" xfId="0" applyNumberFormat="1" applyFont="1" applyFill="1" applyBorder="1" applyAlignment="1">
      <alignment horizontal="lef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0" xfId="0" applyAlignment="1">
      <alignment horizontal="left"/>
    </xf>
    <xf numFmtId="0" fontId="46" fillId="33" borderId="12" xfId="0" applyFont="1" applyFill="1" applyBorder="1" applyAlignment="1">
      <alignment horizontal="center" vertical="center" wrapText="1"/>
    </xf>
    <xf numFmtId="0" fontId="46" fillId="33" borderId="13" xfId="0" applyFont="1" applyFill="1" applyBorder="1" applyAlignment="1">
      <alignment horizontal="center" vertical="center" wrapText="1"/>
    </xf>
    <xf numFmtId="0" fontId="47" fillId="0" borderId="0" xfId="0" applyFont="1" applyAlignment="1">
      <alignment/>
    </xf>
    <xf numFmtId="0" fontId="0" fillId="33" borderId="14" xfId="36" applyFont="1" applyFill="1" applyBorder="1" applyAlignment="1">
      <alignment horizontal="left" vertical="center" wrapText="1"/>
    </xf>
    <xf numFmtId="0" fontId="0" fillId="0" borderId="0" xfId="0" applyAlignment="1">
      <alignment horizontal="center" wrapText="1"/>
    </xf>
    <xf numFmtId="164" fontId="0" fillId="33" borderId="15" xfId="0" applyNumberFormat="1" applyFont="1" applyFill="1" applyBorder="1" applyAlignment="1">
      <alignment horizontal="right" vertical="center" wrapText="1" indent="1"/>
    </xf>
    <xf numFmtId="0" fontId="0" fillId="0" borderId="15" xfId="0" applyFont="1" applyBorder="1" applyAlignment="1">
      <alignment horizontal="right" vertical="center" wrapText="1" indent="1"/>
    </xf>
    <xf numFmtId="164" fontId="0" fillId="34" borderId="16" xfId="0" applyNumberFormat="1" applyFont="1" applyFill="1" applyBorder="1" applyAlignment="1">
      <alignment horizontal="right" vertical="center" wrapText="1" indent="1"/>
    </xf>
    <xf numFmtId="164" fontId="0" fillId="33" borderId="12" xfId="0" applyNumberFormat="1" applyFont="1" applyFill="1" applyBorder="1" applyAlignment="1">
      <alignment horizontal="right" vertical="center" wrapText="1" indent="1"/>
    </xf>
    <xf numFmtId="164" fontId="0" fillId="33" borderId="13" xfId="36" applyNumberFormat="1" applyFont="1" applyFill="1" applyBorder="1" applyAlignment="1">
      <alignment horizontal="right" vertical="center" wrapText="1" indent="1"/>
    </xf>
    <xf numFmtId="164" fontId="0" fillId="33" borderId="12" xfId="36" applyNumberFormat="1" applyFont="1" applyFill="1" applyBorder="1" applyAlignment="1">
      <alignment horizontal="right" vertical="center" wrapText="1" indent="1"/>
    </xf>
    <xf numFmtId="164" fontId="46" fillId="35" borderId="17" xfId="0" applyNumberFormat="1" applyFont="1" applyFill="1" applyBorder="1" applyAlignment="1">
      <alignment horizontal="right" vertical="center" wrapText="1" indent="1"/>
    </xf>
    <xf numFmtId="164" fontId="0" fillId="33" borderId="18" xfId="36" applyNumberFormat="1" applyFont="1" applyFill="1" applyBorder="1" applyAlignment="1">
      <alignment horizontal="right" vertical="center" wrapText="1" indent="1"/>
    </xf>
    <xf numFmtId="164" fontId="0" fillId="33" borderId="18" xfId="0" applyNumberFormat="1" applyFont="1" applyFill="1" applyBorder="1" applyAlignment="1">
      <alignment horizontal="right" vertical="center" wrapText="1" indent="1"/>
    </xf>
    <xf numFmtId="0" fontId="0" fillId="0" borderId="16" xfId="0" applyFont="1" applyBorder="1" applyAlignment="1">
      <alignment horizontal="right" vertical="center" wrapText="1" indent="1"/>
    </xf>
    <xf numFmtId="164" fontId="46" fillId="35" borderId="19" xfId="0" applyNumberFormat="1" applyFont="1" applyFill="1" applyBorder="1" applyAlignment="1">
      <alignment horizontal="right" vertical="center" wrapText="1" indent="1"/>
    </xf>
    <xf numFmtId="164" fontId="48" fillId="29" borderId="17" xfId="0" applyNumberFormat="1" applyFont="1" applyFill="1" applyBorder="1" applyAlignment="1">
      <alignment horizontal="right" vertical="center" indent="1"/>
    </xf>
    <xf numFmtId="0" fontId="0" fillId="0" borderId="20" xfId="0" applyFont="1" applyBorder="1" applyAlignment="1">
      <alignment horizontal="right" vertical="center" wrapText="1" indent="1"/>
    </xf>
    <xf numFmtId="164" fontId="0" fillId="4" borderId="21" xfId="0" applyNumberFormat="1" applyFont="1" applyFill="1" applyBorder="1" applyAlignment="1">
      <alignment horizontal="right" vertical="center" wrapText="1" indent="1"/>
    </xf>
    <xf numFmtId="164" fontId="46" fillId="36" borderId="22" xfId="0" applyNumberFormat="1" applyFont="1" applyFill="1" applyBorder="1" applyAlignment="1">
      <alignment horizontal="right" vertical="center" indent="1"/>
    </xf>
    <xf numFmtId="0" fontId="0" fillId="0" borderId="0" xfId="0" applyAlignment="1">
      <alignment vertical="center"/>
    </xf>
    <xf numFmtId="0" fontId="0" fillId="0" borderId="0" xfId="0" applyAlignment="1">
      <alignment vertical="center" wrapText="1"/>
    </xf>
    <xf numFmtId="0" fontId="45" fillId="0" borderId="0" xfId="0" applyFont="1" applyAlignment="1">
      <alignment/>
    </xf>
    <xf numFmtId="0" fontId="45" fillId="0" borderId="0" xfId="0" applyFont="1" applyAlignment="1">
      <alignment/>
    </xf>
    <xf numFmtId="165" fontId="0" fillId="0" borderId="15" xfId="0" applyNumberFormat="1" applyFont="1" applyBorder="1" applyAlignment="1">
      <alignment horizontal="right" vertical="center" wrapText="1" indent="1"/>
    </xf>
    <xf numFmtId="164" fontId="0" fillId="34" borderId="15" xfId="0" applyNumberFormat="1" applyFont="1" applyFill="1" applyBorder="1" applyAlignment="1">
      <alignment horizontal="right" vertical="center" wrapText="1" indent="1"/>
    </xf>
    <xf numFmtId="165" fontId="0" fillId="0" borderId="20" xfId="0" applyNumberFormat="1" applyFont="1" applyBorder="1" applyAlignment="1">
      <alignment horizontal="right" vertical="center" wrapText="1" indent="1"/>
    </xf>
    <xf numFmtId="0" fontId="0" fillId="34" borderId="23" xfId="0" applyFont="1" applyFill="1" applyBorder="1" applyAlignment="1">
      <alignment horizontal="left" vertical="center" wrapText="1"/>
    </xf>
    <xf numFmtId="0" fontId="0" fillId="34" borderId="0" xfId="0" applyFont="1" applyFill="1" applyBorder="1" applyAlignment="1">
      <alignment horizontal="left" vertical="center" wrapText="1"/>
    </xf>
    <xf numFmtId="164" fontId="0" fillId="34" borderId="24" xfId="0" applyNumberFormat="1" applyFont="1" applyFill="1" applyBorder="1" applyAlignment="1">
      <alignment horizontal="right" vertical="center" wrapText="1" inden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165" fontId="0" fillId="0" borderId="27" xfId="0" applyNumberFormat="1" applyFont="1" applyBorder="1" applyAlignment="1">
      <alignment horizontal="right" vertical="center" wrapText="1" indent="1"/>
    </xf>
    <xf numFmtId="0" fontId="0" fillId="34" borderId="28" xfId="0" applyFont="1" applyFill="1" applyBorder="1" applyAlignment="1">
      <alignment horizontal="left" vertical="center" wrapText="1"/>
    </xf>
    <xf numFmtId="164" fontId="0" fillId="34" borderId="27" xfId="0" applyNumberFormat="1" applyFont="1" applyFill="1" applyBorder="1" applyAlignment="1">
      <alignment horizontal="right" vertical="center" wrapText="1" indent="1"/>
    </xf>
    <xf numFmtId="0" fontId="0" fillId="34" borderId="29" xfId="0" applyFont="1" applyFill="1" applyBorder="1" applyAlignment="1">
      <alignment horizontal="left" vertical="center" wrapText="1"/>
    </xf>
    <xf numFmtId="0" fontId="0" fillId="34" borderId="30" xfId="0" applyFont="1" applyFill="1" applyBorder="1" applyAlignment="1">
      <alignment horizontal="left" vertical="center" wrapText="1"/>
    </xf>
    <xf numFmtId="164" fontId="0" fillId="34" borderId="31" xfId="0" applyNumberFormat="1" applyFont="1" applyFill="1" applyBorder="1" applyAlignment="1">
      <alignment horizontal="right" vertical="center" wrapText="1" indent="1"/>
    </xf>
    <xf numFmtId="0" fontId="49" fillId="0" borderId="0" xfId="0" applyFont="1" applyAlignment="1">
      <alignment horizontal="center" vertical="center" wrapText="1"/>
    </xf>
    <xf numFmtId="0" fontId="46" fillId="0" borderId="32" xfId="0" applyFont="1" applyBorder="1" applyAlignment="1">
      <alignment horizontal="left" vertical="center" wrapText="1"/>
    </xf>
    <xf numFmtId="0" fontId="46" fillId="0" borderId="33" xfId="0" applyFont="1" applyBorder="1" applyAlignment="1">
      <alignment horizontal="left" vertical="center" wrapText="1"/>
    </xf>
    <xf numFmtId="0" fontId="0" fillId="33" borderId="33" xfId="0" applyFill="1" applyBorder="1" applyAlignment="1">
      <alignment horizontal="center"/>
    </xf>
    <xf numFmtId="0" fontId="0" fillId="33" borderId="15" xfId="0" applyFill="1" applyBorder="1" applyAlignment="1">
      <alignment horizontal="center"/>
    </xf>
    <xf numFmtId="0" fontId="0" fillId="33" borderId="34" xfId="0" applyFont="1" applyFill="1" applyBorder="1" applyAlignment="1">
      <alignment horizontal="left" vertical="center" wrapText="1"/>
    </xf>
    <xf numFmtId="0" fontId="0" fillId="33" borderId="35" xfId="0" applyFont="1" applyFill="1" applyBorder="1" applyAlignment="1">
      <alignment horizontal="left" vertical="center" wrapText="1"/>
    </xf>
    <xf numFmtId="0" fontId="0" fillId="33" borderId="36" xfId="0" applyFont="1" applyFill="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1" fontId="0" fillId="33" borderId="33" xfId="0" applyNumberFormat="1" applyFill="1" applyBorder="1" applyAlignment="1">
      <alignment horizontal="center"/>
    </xf>
    <xf numFmtId="1" fontId="0" fillId="33" borderId="15" xfId="0" applyNumberFormat="1" applyFill="1" applyBorder="1" applyAlignment="1">
      <alignment horizontal="center"/>
    </xf>
    <xf numFmtId="0" fontId="30" fillId="33" borderId="33" xfId="36" applyFill="1" applyBorder="1" applyAlignment="1">
      <alignment horizontal="center"/>
    </xf>
    <xf numFmtId="49" fontId="0" fillId="33" borderId="33" xfId="0" applyNumberFormat="1" applyFill="1" applyBorder="1" applyAlignment="1">
      <alignment horizontal="center"/>
    </xf>
    <xf numFmtId="49" fontId="0" fillId="33" borderId="15" xfId="0" applyNumberFormat="1" applyFill="1" applyBorder="1" applyAlignment="1">
      <alignment horizontal="center"/>
    </xf>
    <xf numFmtId="0" fontId="0" fillId="34" borderId="34"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9" xfId="0" applyFont="1" applyFill="1" applyBorder="1" applyAlignment="1">
      <alignment horizontal="left" vertical="center" wrapText="1"/>
    </xf>
    <xf numFmtId="0" fontId="0" fillId="33" borderId="40" xfId="0" applyFont="1" applyFill="1" applyBorder="1" applyAlignment="1">
      <alignment horizontal="left" vertical="center" wrapText="1"/>
    </xf>
    <xf numFmtId="0" fontId="0" fillId="33" borderId="41" xfId="0" applyFont="1" applyFill="1" applyBorder="1" applyAlignment="1">
      <alignment horizontal="left" vertical="center" wrapText="1"/>
    </xf>
    <xf numFmtId="0" fontId="0" fillId="33" borderId="40" xfId="36" applyFont="1" applyFill="1" applyBorder="1" applyAlignment="1">
      <alignment horizontal="left" vertical="center" wrapText="1"/>
    </xf>
    <xf numFmtId="0" fontId="0" fillId="33" borderId="41" xfId="36" applyFont="1" applyFill="1" applyBorder="1" applyAlignment="1">
      <alignment horizontal="left" vertical="center" wrapText="1"/>
    </xf>
    <xf numFmtId="0" fontId="0" fillId="33" borderId="42" xfId="36" applyFont="1" applyFill="1" applyBorder="1" applyAlignment="1">
      <alignment horizontal="left" vertical="center" wrapText="1"/>
    </xf>
    <xf numFmtId="0" fontId="0" fillId="33" borderId="43" xfId="36" applyFont="1" applyFill="1" applyBorder="1" applyAlignment="1">
      <alignment horizontal="left" vertical="center" wrapText="1"/>
    </xf>
    <xf numFmtId="0" fontId="0" fillId="0" borderId="0" xfId="0" applyAlignment="1">
      <alignment vertical="center" wrapText="1"/>
    </xf>
    <xf numFmtId="0" fontId="0" fillId="0" borderId="44"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4" borderId="45"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6" fillId="36" borderId="46" xfId="0" applyFont="1" applyFill="1" applyBorder="1" applyAlignment="1">
      <alignment horizontal="left"/>
    </xf>
    <xf numFmtId="0" fontId="46" fillId="36" borderId="47" xfId="0" applyFont="1" applyFill="1" applyBorder="1" applyAlignment="1">
      <alignment horizontal="left"/>
    </xf>
    <xf numFmtId="0" fontId="48" fillId="36" borderId="48" xfId="0" applyFont="1" applyFill="1" applyBorder="1" applyAlignment="1">
      <alignment horizontal="left"/>
    </xf>
    <xf numFmtId="0" fontId="48" fillId="36" borderId="49" xfId="0" applyFont="1" applyFill="1" applyBorder="1" applyAlignment="1">
      <alignment horizontal="left"/>
    </xf>
    <xf numFmtId="0" fontId="48" fillId="36" borderId="50" xfId="0" applyFont="1" applyFill="1" applyBorder="1" applyAlignment="1">
      <alignment horizontal="left"/>
    </xf>
    <xf numFmtId="0" fontId="48" fillId="36" borderId="51" xfId="0" applyFont="1" applyFill="1" applyBorder="1" applyAlignment="1">
      <alignment horizontal="left"/>
    </xf>
    <xf numFmtId="0" fontId="48" fillId="36" borderId="30" xfId="0" applyFont="1" applyFill="1" applyBorder="1" applyAlignment="1">
      <alignment horizontal="left"/>
    </xf>
    <xf numFmtId="0" fontId="48" fillId="36" borderId="52" xfId="0" applyFont="1" applyFill="1" applyBorder="1" applyAlignment="1">
      <alignment horizontal="left"/>
    </xf>
    <xf numFmtId="0" fontId="0" fillId="33" borderId="44" xfId="36" applyFont="1" applyFill="1" applyBorder="1" applyAlignment="1">
      <alignment horizontal="left" vertical="center" wrapText="1"/>
    </xf>
    <xf numFmtId="0" fontId="0" fillId="33" borderId="35" xfId="36" applyFont="1" applyFill="1" applyBorder="1" applyAlignment="1">
      <alignment horizontal="left" vertical="center" wrapText="1"/>
    </xf>
    <xf numFmtId="0" fontId="37" fillId="33" borderId="53" xfId="36" applyFont="1" applyFill="1" applyBorder="1" applyAlignment="1">
      <alignment horizontal="left" vertical="center" wrapText="1"/>
    </xf>
    <xf numFmtId="0" fontId="37" fillId="33" borderId="41" xfId="36" applyFont="1" applyFill="1" applyBorder="1" applyAlignment="1">
      <alignment horizontal="left" vertical="center" wrapText="1"/>
    </xf>
    <xf numFmtId="0" fontId="37" fillId="33" borderId="54" xfId="36" applyFont="1" applyFill="1" applyBorder="1" applyAlignment="1">
      <alignment horizontal="left" vertical="center" wrapText="1"/>
    </xf>
    <xf numFmtId="0" fontId="0" fillId="0" borderId="0" xfId="0" applyAlignment="1">
      <alignment vertical="center"/>
    </xf>
    <xf numFmtId="0" fontId="0" fillId="0" borderId="0" xfId="0" applyAlignment="1">
      <alignment horizont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46" fillId="0" borderId="55" xfId="0" applyFont="1" applyBorder="1" applyAlignment="1">
      <alignment horizontal="left" vertical="center" wrapText="1"/>
    </xf>
    <xf numFmtId="0" fontId="46" fillId="0" borderId="56" xfId="0" applyFont="1" applyBorder="1" applyAlignment="1">
      <alignment horizontal="left" vertical="center" wrapText="1"/>
    </xf>
    <xf numFmtId="0" fontId="0" fillId="33" borderId="56" xfId="0" applyFill="1" applyBorder="1" applyAlignment="1">
      <alignment horizontal="center"/>
    </xf>
    <xf numFmtId="0" fontId="0" fillId="33" borderId="12" xfId="0" applyFill="1" applyBorder="1" applyAlignment="1">
      <alignment horizontal="center"/>
    </xf>
    <xf numFmtId="0" fontId="0" fillId="33" borderId="40" xfId="0" applyFont="1" applyFill="1" applyBorder="1" applyAlignment="1">
      <alignment horizontal="justify" vertical="center" wrapText="1"/>
    </xf>
    <xf numFmtId="0" fontId="0" fillId="33" borderId="41" xfId="0" applyFont="1" applyFill="1" applyBorder="1" applyAlignment="1">
      <alignment horizontal="justify" vertical="center" wrapText="1"/>
    </xf>
    <xf numFmtId="0" fontId="0" fillId="33" borderId="57" xfId="0" applyFont="1" applyFill="1" applyBorder="1" applyAlignment="1">
      <alignment horizontal="justify" vertical="center" wrapText="1"/>
    </xf>
    <xf numFmtId="0" fontId="46" fillId="0" borderId="58" xfId="0" applyFont="1" applyBorder="1" applyAlignment="1">
      <alignment horizontal="left" vertical="center" wrapText="1"/>
    </xf>
    <xf numFmtId="0" fontId="46" fillId="0" borderId="59" xfId="0" applyFont="1" applyBorder="1" applyAlignment="1">
      <alignment horizontal="left" vertical="center" wrapText="1"/>
    </xf>
    <xf numFmtId="0" fontId="45" fillId="0" borderId="0" xfId="0" applyFont="1" applyAlignment="1">
      <alignment horizontal="left" wrapText="1"/>
    </xf>
    <xf numFmtId="0" fontId="45" fillId="0" borderId="0" xfId="0" applyFont="1" applyAlignment="1">
      <alignment horizontal="left"/>
    </xf>
    <xf numFmtId="0" fontId="46" fillId="35" borderId="19" xfId="0" applyFont="1" applyFill="1" applyBorder="1" applyAlignment="1">
      <alignment horizontal="justify" vertical="center" wrapText="1"/>
    </xf>
    <xf numFmtId="0" fontId="48" fillId="29" borderId="17" xfId="0" applyFont="1" applyFill="1" applyBorder="1" applyAlignment="1">
      <alignment horizontal="left"/>
    </xf>
    <xf numFmtId="0" fontId="0" fillId="33" borderId="59" xfId="0" applyFill="1" applyBorder="1" applyAlignment="1">
      <alignment horizontal="center"/>
    </xf>
    <xf numFmtId="0" fontId="0" fillId="33" borderId="16" xfId="0" applyFill="1" applyBorder="1" applyAlignment="1">
      <alignment horizontal="center"/>
    </xf>
    <xf numFmtId="0" fontId="46" fillId="33" borderId="40" xfId="0" applyFont="1" applyFill="1" applyBorder="1" applyAlignment="1">
      <alignment horizontal="left" vertical="center" wrapText="1"/>
    </xf>
    <xf numFmtId="0" fontId="46" fillId="33" borderId="41" xfId="0" applyFont="1" applyFill="1" applyBorder="1" applyAlignment="1">
      <alignment horizontal="left" vertical="center" wrapText="1"/>
    </xf>
    <xf numFmtId="0" fontId="46" fillId="33" borderId="57" xfId="0" applyFont="1" applyFill="1" applyBorder="1" applyAlignment="1">
      <alignment horizontal="left" vertical="center" wrapText="1"/>
    </xf>
    <xf numFmtId="0" fontId="46" fillId="33" borderId="60" xfId="0" applyFont="1" applyFill="1" applyBorder="1" applyAlignment="1">
      <alignment vertical="center" wrapText="1"/>
    </xf>
    <xf numFmtId="0" fontId="46" fillId="33" borderId="61" xfId="0" applyFont="1" applyFill="1" applyBorder="1" applyAlignment="1">
      <alignment vertical="center" wrapText="1"/>
    </xf>
    <xf numFmtId="0" fontId="46" fillId="33" borderId="62" xfId="0" applyFont="1" applyFill="1" applyBorder="1" applyAlignment="1">
      <alignment vertical="center" wrapText="1"/>
    </xf>
    <xf numFmtId="0" fontId="46" fillId="35" borderId="17" xfId="0" applyFont="1" applyFill="1" applyBorder="1" applyAlignment="1">
      <alignment horizontal="justify" vertical="center" wrapText="1"/>
    </xf>
    <xf numFmtId="0" fontId="0" fillId="33" borderId="60" xfId="0" applyFont="1" applyFill="1" applyBorder="1" applyAlignment="1">
      <alignment horizontal="left" vertical="center" wrapText="1"/>
    </xf>
    <xf numFmtId="0" fontId="0" fillId="33" borderId="61" xfId="0" applyFont="1" applyFill="1" applyBorder="1" applyAlignment="1">
      <alignment horizontal="left" vertical="center" wrapText="1"/>
    </xf>
    <xf numFmtId="0" fontId="0" fillId="33" borderId="60" xfId="36" applyFont="1" applyFill="1" applyBorder="1" applyAlignment="1">
      <alignment horizontal="left" vertical="center" wrapText="1"/>
    </xf>
    <xf numFmtId="0" fontId="0" fillId="33" borderId="61" xfId="36" applyFont="1" applyFill="1" applyBorder="1" applyAlignment="1">
      <alignment horizontal="left" vertical="center" wrapText="1"/>
    </xf>
    <xf numFmtId="0" fontId="0" fillId="0" borderId="63" xfId="0" applyBorder="1" applyAlignment="1">
      <alignment horizontal="center" vertical="center" wrapText="1"/>
    </xf>
    <xf numFmtId="0" fontId="0" fillId="0" borderId="0" xfId="0" applyAlignment="1">
      <alignment horizontal="center"/>
    </xf>
    <xf numFmtId="0" fontId="0" fillId="34" borderId="40" xfId="0" applyFont="1" applyFill="1" applyBorder="1" applyAlignment="1">
      <alignment horizontal="left" vertical="center" wrapText="1"/>
    </xf>
    <xf numFmtId="0" fontId="0" fillId="34" borderId="41" xfId="0" applyFont="1" applyFill="1" applyBorder="1" applyAlignment="1">
      <alignment horizontal="left" vertical="center" wrapText="1"/>
    </xf>
    <xf numFmtId="0" fontId="0" fillId="34" borderId="57" xfId="0" applyFont="1" applyFill="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164" fontId="0" fillId="34" borderId="30" xfId="0" applyNumberFormat="1" applyFont="1" applyFill="1" applyBorder="1" applyAlignment="1">
      <alignment horizontal="right" vertical="center" wrapText="1" indent="1"/>
    </xf>
  </cellXfs>
  <cellStyles count="48">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Poznámka" xfId="46"/>
    <cellStyle name="Prepojená bunka" xfId="47"/>
    <cellStyle name="Spolu" xfId="48"/>
    <cellStyle name="Text upozornenia" xfId="49"/>
    <cellStyle name="Titul" xfId="50"/>
    <cellStyle name="Vstup" xfId="51"/>
    <cellStyle name="Výpočet" xfId="52"/>
    <cellStyle name="Výstup" xfId="53"/>
    <cellStyle name="Vysvetľujúci text" xfId="54"/>
    <cellStyle name="Zlá" xfId="55"/>
    <cellStyle name="Zvýraznenie1" xfId="56"/>
    <cellStyle name="Zvýraznenie2" xfId="57"/>
    <cellStyle name="Zvýraznenie3" xfId="58"/>
    <cellStyle name="Zvýraznenie4" xfId="59"/>
    <cellStyle name="Zvýraznenie5" xfId="60"/>
    <cellStyle name="Zvýraznenie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iaditelka@sns.sk"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64"/>
  <sheetViews>
    <sheetView tabSelected="1" view="pageLayout" zoomScaleNormal="80" workbookViewId="0" topLeftCell="A62">
      <selection activeCell="J61" sqref="J61"/>
    </sheetView>
  </sheetViews>
  <sheetFormatPr defaultColWidth="9.140625" defaultRowHeight="15"/>
  <cols>
    <col min="1" max="1" width="8.8515625" style="0" customWidth="1"/>
    <col min="2" max="2" width="34.8515625" style="0" customWidth="1"/>
    <col min="3" max="3" width="27.8515625" style="0" customWidth="1"/>
    <col min="4" max="4" width="28.00390625" style="0" customWidth="1"/>
    <col min="5" max="5" width="5.421875" style="0" customWidth="1"/>
    <col min="6" max="6" width="11.00390625" style="0" customWidth="1"/>
    <col min="7" max="7" width="25.140625" style="0" customWidth="1"/>
  </cols>
  <sheetData>
    <row r="1" spans="1:7" ht="19.5" customHeight="1">
      <c r="A1" s="50" t="s">
        <v>59</v>
      </c>
      <c r="B1" s="50"/>
      <c r="C1" s="50"/>
      <c r="D1" s="50"/>
      <c r="E1" s="50"/>
      <c r="F1" s="50"/>
      <c r="G1" s="50"/>
    </row>
    <row r="2" spans="1:7" ht="19.5" customHeight="1">
      <c r="A2" s="50" t="s">
        <v>60</v>
      </c>
      <c r="B2" s="50"/>
      <c r="C2" s="50"/>
      <c r="D2" s="50"/>
      <c r="E2" s="50"/>
      <c r="F2" s="50"/>
      <c r="G2" s="50"/>
    </row>
    <row r="3" spans="1:7" ht="22.5" customHeight="1" thickBot="1">
      <c r="A3" s="100" t="s">
        <v>6</v>
      </c>
      <c r="B3" s="101"/>
      <c r="C3" s="101"/>
      <c r="D3" s="101"/>
      <c r="E3" s="101"/>
      <c r="F3" s="101"/>
      <c r="G3" s="101"/>
    </row>
    <row r="4" spans="1:7" ht="16.5" customHeight="1">
      <c r="A4" s="102" t="s">
        <v>12</v>
      </c>
      <c r="B4" s="103"/>
      <c r="C4" s="104" t="s">
        <v>61</v>
      </c>
      <c r="D4" s="104"/>
      <c r="E4" s="104"/>
      <c r="F4" s="104"/>
      <c r="G4" s="105"/>
    </row>
    <row r="5" spans="1:7" ht="16.5" customHeight="1">
      <c r="A5" s="51" t="s">
        <v>34</v>
      </c>
      <c r="B5" s="52"/>
      <c r="C5" s="53" t="s">
        <v>62</v>
      </c>
      <c r="D5" s="53"/>
      <c r="E5" s="53"/>
      <c r="F5" s="53"/>
      <c r="G5" s="54"/>
    </row>
    <row r="6" spans="1:7" ht="16.5" customHeight="1">
      <c r="A6" s="51" t="s">
        <v>1</v>
      </c>
      <c r="B6" s="52"/>
      <c r="C6" s="61">
        <v>421918462170</v>
      </c>
      <c r="D6" s="61"/>
      <c r="E6" s="61"/>
      <c r="F6" s="61"/>
      <c r="G6" s="62"/>
    </row>
    <row r="7" spans="1:7" ht="16.5" customHeight="1">
      <c r="A7" s="51" t="s">
        <v>2</v>
      </c>
      <c r="B7" s="52"/>
      <c r="C7" s="63" t="s">
        <v>63</v>
      </c>
      <c r="D7" s="53"/>
      <c r="E7" s="53"/>
      <c r="F7" s="53"/>
      <c r="G7" s="54"/>
    </row>
    <row r="8" spans="1:7" ht="16.5" customHeight="1">
      <c r="A8" s="51" t="s">
        <v>3</v>
      </c>
      <c r="B8" s="52"/>
      <c r="C8" s="53" t="s">
        <v>64</v>
      </c>
      <c r="D8" s="53"/>
      <c r="E8" s="53"/>
      <c r="F8" s="53"/>
      <c r="G8" s="54"/>
    </row>
    <row r="9" spans="1:7" ht="16.5" customHeight="1">
      <c r="A9" s="51" t="s">
        <v>4</v>
      </c>
      <c r="B9" s="52"/>
      <c r="C9" s="64" t="s">
        <v>92</v>
      </c>
      <c r="D9" s="64"/>
      <c r="E9" s="64"/>
      <c r="F9" s="64"/>
      <c r="G9" s="65"/>
    </row>
    <row r="10" spans="1:7" ht="16.5" customHeight="1">
      <c r="A10" s="51" t="s">
        <v>27</v>
      </c>
      <c r="B10" s="52"/>
      <c r="C10" s="53" t="s">
        <v>67</v>
      </c>
      <c r="D10" s="53"/>
      <c r="E10" s="53"/>
      <c r="F10" s="53"/>
      <c r="G10" s="54"/>
    </row>
    <row r="11" spans="1:7" ht="16.5" customHeight="1">
      <c r="A11" s="51" t="s">
        <v>28</v>
      </c>
      <c r="B11" s="52"/>
      <c r="C11" s="53" t="s">
        <v>65</v>
      </c>
      <c r="D11" s="53"/>
      <c r="E11" s="53"/>
      <c r="F11" s="53"/>
      <c r="G11" s="54"/>
    </row>
    <row r="12" spans="1:7" ht="16.5" customHeight="1">
      <c r="A12" s="51" t="s">
        <v>29</v>
      </c>
      <c r="B12" s="52"/>
      <c r="C12" s="53" t="s">
        <v>68</v>
      </c>
      <c r="D12" s="53"/>
      <c r="E12" s="53"/>
      <c r="F12" s="53"/>
      <c r="G12" s="54"/>
    </row>
    <row r="13" spans="1:7" ht="16.5" customHeight="1" thickBot="1">
      <c r="A13" s="109" t="s">
        <v>30</v>
      </c>
      <c r="B13" s="110"/>
      <c r="C13" s="115" t="s">
        <v>66</v>
      </c>
      <c r="D13" s="115"/>
      <c r="E13" s="115"/>
      <c r="F13" s="115"/>
      <c r="G13" s="116"/>
    </row>
    <row r="14" ht="15" customHeight="1" thickBot="1">
      <c r="A14" s="1"/>
    </row>
    <row r="15" spans="1:7" ht="30" customHeight="1">
      <c r="A15" s="117" t="s">
        <v>8</v>
      </c>
      <c r="B15" s="118"/>
      <c r="C15" s="118"/>
      <c r="D15" s="118"/>
      <c r="E15" s="118"/>
      <c r="F15" s="119"/>
      <c r="G15" s="12" t="s">
        <v>0</v>
      </c>
    </row>
    <row r="16" spans="1:7" ht="15" customHeight="1">
      <c r="A16" s="55" t="s">
        <v>33</v>
      </c>
      <c r="B16" s="56"/>
      <c r="C16" s="56"/>
      <c r="D16" s="56"/>
      <c r="E16" s="56"/>
      <c r="F16" s="57"/>
      <c r="G16" s="17">
        <f>SUM(G17:G20)</f>
        <v>0</v>
      </c>
    </row>
    <row r="17" spans="1:7" ht="15" customHeight="1">
      <c r="A17" s="58"/>
      <c r="B17" s="59"/>
      <c r="C17" s="59"/>
      <c r="D17" s="59"/>
      <c r="E17" s="59"/>
      <c r="F17" s="60"/>
      <c r="G17" s="18"/>
    </row>
    <row r="18" spans="1:7" ht="15" customHeight="1">
      <c r="A18" s="58"/>
      <c r="B18" s="59"/>
      <c r="C18" s="59"/>
      <c r="D18" s="59"/>
      <c r="E18" s="59"/>
      <c r="F18" s="60"/>
      <c r="G18" s="18"/>
    </row>
    <row r="19" spans="1:7" ht="15" customHeight="1">
      <c r="A19" s="58"/>
      <c r="B19" s="59"/>
      <c r="C19" s="59"/>
      <c r="D19" s="59"/>
      <c r="E19" s="59"/>
      <c r="F19" s="60"/>
      <c r="G19" s="18"/>
    </row>
    <row r="20" spans="1:7" ht="15" customHeight="1" thickBot="1">
      <c r="A20" s="69"/>
      <c r="B20" s="70"/>
      <c r="C20" s="70"/>
      <c r="D20" s="70"/>
      <c r="E20" s="70"/>
      <c r="F20" s="71"/>
      <c r="G20" s="19"/>
    </row>
    <row r="21" spans="1:7" ht="15" customHeight="1">
      <c r="A21" s="72" t="s">
        <v>36</v>
      </c>
      <c r="B21" s="73"/>
      <c r="C21" s="73"/>
      <c r="D21" s="73"/>
      <c r="E21" s="73"/>
      <c r="F21" s="73"/>
      <c r="G21" s="20">
        <f>SUM(G22:G25)</f>
        <v>160314.47</v>
      </c>
    </row>
    <row r="22" spans="1:7" ht="15" customHeight="1">
      <c r="A22" s="58" t="s">
        <v>71</v>
      </c>
      <c r="B22" s="59"/>
      <c r="C22" s="59"/>
      <c r="D22" s="59"/>
      <c r="E22" s="59"/>
      <c r="F22" s="59"/>
      <c r="G22" s="36">
        <v>68354.21</v>
      </c>
    </row>
    <row r="23" spans="1:7" ht="15" customHeight="1">
      <c r="A23" s="58" t="s">
        <v>72</v>
      </c>
      <c r="B23" s="59"/>
      <c r="C23" s="59"/>
      <c r="D23" s="59"/>
      <c r="E23" s="59"/>
      <c r="F23" s="60"/>
      <c r="G23" s="36">
        <v>26688</v>
      </c>
    </row>
    <row r="24" spans="1:7" ht="15" customHeight="1">
      <c r="A24" s="58" t="s">
        <v>73</v>
      </c>
      <c r="B24" s="59"/>
      <c r="C24" s="59"/>
      <c r="D24" s="59"/>
      <c r="E24" s="59"/>
      <c r="F24" s="60"/>
      <c r="G24" s="36">
        <v>21090</v>
      </c>
    </row>
    <row r="25" spans="1:7" ht="15" customHeight="1">
      <c r="A25" s="66" t="s">
        <v>93</v>
      </c>
      <c r="B25" s="67"/>
      <c r="C25" s="67"/>
      <c r="D25" s="67"/>
      <c r="E25" s="67"/>
      <c r="F25" s="68"/>
      <c r="G25" s="37">
        <v>44182.26</v>
      </c>
    </row>
    <row r="26" spans="1:7" ht="15" customHeight="1" thickBot="1">
      <c r="A26" s="39"/>
      <c r="B26" s="40"/>
      <c r="C26" s="40"/>
      <c r="D26" s="40"/>
      <c r="E26" s="40"/>
      <c r="F26" s="40"/>
      <c r="G26" s="41"/>
    </row>
    <row r="27" spans="1:7" ht="15" customHeight="1">
      <c r="A27" s="72" t="s">
        <v>37</v>
      </c>
      <c r="B27" s="73"/>
      <c r="C27" s="73"/>
      <c r="D27" s="73"/>
      <c r="E27" s="73"/>
      <c r="F27" s="73"/>
      <c r="G27" s="20">
        <f>SUM(G28:G31)</f>
        <v>27041</v>
      </c>
    </row>
    <row r="28" spans="1:7" ht="15" customHeight="1">
      <c r="A28" s="58" t="s">
        <v>71</v>
      </c>
      <c r="B28" s="59"/>
      <c r="C28" s="59"/>
      <c r="D28" s="59"/>
      <c r="E28" s="59"/>
      <c r="F28" s="59"/>
      <c r="G28" s="36">
        <v>23103.8</v>
      </c>
    </row>
    <row r="29" spans="1:7" ht="15" customHeight="1">
      <c r="A29" s="58" t="s">
        <v>74</v>
      </c>
      <c r="B29" s="59"/>
      <c r="C29" s="59"/>
      <c r="D29" s="59"/>
      <c r="E29" s="59"/>
      <c r="F29" s="60"/>
      <c r="G29" s="36">
        <v>1500</v>
      </c>
    </row>
    <row r="30" spans="1:7" ht="15" customHeight="1">
      <c r="A30" s="58" t="s">
        <v>75</v>
      </c>
      <c r="B30" s="59"/>
      <c r="C30" s="59"/>
      <c r="D30" s="59"/>
      <c r="E30" s="59"/>
      <c r="F30" s="60"/>
      <c r="G30" s="36">
        <v>1500</v>
      </c>
    </row>
    <row r="31" spans="1:7" ht="15" customHeight="1">
      <c r="A31" s="66" t="s">
        <v>94</v>
      </c>
      <c r="B31" s="67"/>
      <c r="C31" s="67"/>
      <c r="D31" s="67"/>
      <c r="E31" s="67"/>
      <c r="F31" s="68"/>
      <c r="G31" s="37">
        <v>937.2</v>
      </c>
    </row>
    <row r="32" spans="1:7" ht="15" customHeight="1" thickBot="1">
      <c r="A32" s="39"/>
      <c r="B32" s="40"/>
      <c r="C32" s="40"/>
      <c r="D32" s="40"/>
      <c r="E32" s="40"/>
      <c r="F32" s="45"/>
      <c r="G32" s="41"/>
    </row>
    <row r="33" spans="1:7" ht="15" customHeight="1">
      <c r="A33" s="106" t="s">
        <v>38</v>
      </c>
      <c r="B33" s="107"/>
      <c r="C33" s="107"/>
      <c r="D33" s="107"/>
      <c r="E33" s="107"/>
      <c r="F33" s="108"/>
      <c r="G33" s="20">
        <f>SUM(G34:G37)</f>
        <v>238105.56</v>
      </c>
    </row>
    <row r="34" spans="1:7" ht="15" customHeight="1">
      <c r="A34" s="58" t="s">
        <v>71</v>
      </c>
      <c r="B34" s="59"/>
      <c r="C34" s="59"/>
      <c r="D34" s="59"/>
      <c r="E34" s="59"/>
      <c r="F34" s="59"/>
      <c r="G34" s="36">
        <v>190141.56</v>
      </c>
    </row>
    <row r="35" spans="1:7" ht="15" customHeight="1">
      <c r="A35" s="58" t="s">
        <v>76</v>
      </c>
      <c r="B35" s="59"/>
      <c r="C35" s="59"/>
      <c r="D35" s="59"/>
      <c r="E35" s="59"/>
      <c r="F35" s="60"/>
      <c r="G35" s="36">
        <v>29640</v>
      </c>
    </row>
    <row r="36" spans="1:7" ht="15" customHeight="1">
      <c r="A36" s="58" t="s">
        <v>77</v>
      </c>
      <c r="B36" s="59"/>
      <c r="C36" s="59"/>
      <c r="D36" s="59"/>
      <c r="E36" s="59"/>
      <c r="F36" s="60"/>
      <c r="G36" s="36">
        <v>15000</v>
      </c>
    </row>
    <row r="37" spans="1:7" ht="15" customHeight="1">
      <c r="A37" s="66" t="s">
        <v>95</v>
      </c>
      <c r="B37" s="67"/>
      <c r="C37" s="67"/>
      <c r="D37" s="67"/>
      <c r="E37" s="67"/>
      <c r="F37" s="68"/>
      <c r="G37" s="37">
        <v>3324</v>
      </c>
    </row>
    <row r="38" spans="1:7" ht="15" customHeight="1" thickBot="1">
      <c r="A38" s="39"/>
      <c r="B38" s="40"/>
      <c r="C38" s="40"/>
      <c r="D38" s="40"/>
      <c r="E38" s="40"/>
      <c r="F38" s="40"/>
      <c r="G38" s="41"/>
    </row>
    <row r="39" spans="1:7" ht="30" customHeight="1" thickBot="1">
      <c r="A39" s="76" t="s">
        <v>54</v>
      </c>
      <c r="B39" s="77"/>
      <c r="C39" s="77"/>
      <c r="D39" s="77"/>
      <c r="E39" s="77"/>
      <c r="F39" s="77"/>
      <c r="G39" s="21">
        <v>0</v>
      </c>
    </row>
    <row r="40" spans="1:7" ht="30" customHeight="1">
      <c r="A40" s="72" t="s">
        <v>40</v>
      </c>
      <c r="B40" s="73"/>
      <c r="C40" s="73"/>
      <c r="D40" s="73"/>
      <c r="E40" s="73"/>
      <c r="F40" s="73"/>
      <c r="G40" s="20">
        <f>SUM(G41:G45)</f>
        <v>122158.7</v>
      </c>
    </row>
    <row r="41" spans="1:7" ht="15" customHeight="1">
      <c r="A41" s="66" t="s">
        <v>41</v>
      </c>
      <c r="B41" s="67"/>
      <c r="C41" s="67"/>
      <c r="D41" s="67"/>
      <c r="E41" s="67"/>
      <c r="F41" s="68"/>
      <c r="G41" s="36">
        <v>14358.32</v>
      </c>
    </row>
    <row r="42" spans="1:7" ht="15" customHeight="1">
      <c r="A42" s="58" t="s">
        <v>42</v>
      </c>
      <c r="B42" s="59"/>
      <c r="C42" s="59"/>
      <c r="D42" s="59"/>
      <c r="E42" s="59"/>
      <c r="F42" s="59"/>
      <c r="G42" s="36">
        <v>31228.4</v>
      </c>
    </row>
    <row r="43" spans="1:7" ht="15" customHeight="1">
      <c r="A43" s="58" t="s">
        <v>43</v>
      </c>
      <c r="B43" s="59"/>
      <c r="C43" s="59"/>
      <c r="D43" s="59"/>
      <c r="E43" s="59"/>
      <c r="F43" s="60"/>
      <c r="G43" s="36">
        <v>72451.98</v>
      </c>
    </row>
    <row r="44" spans="1:7" ht="15" customHeight="1">
      <c r="A44" s="58" t="s">
        <v>44</v>
      </c>
      <c r="B44" s="59"/>
      <c r="C44" s="59"/>
      <c r="D44" s="59"/>
      <c r="E44" s="59"/>
      <c r="F44" s="60"/>
      <c r="G44" s="36">
        <v>2120</v>
      </c>
    </row>
    <row r="45" spans="1:7" ht="15" customHeight="1">
      <c r="A45" s="58" t="s">
        <v>89</v>
      </c>
      <c r="B45" s="59"/>
      <c r="C45" s="59"/>
      <c r="D45" s="59"/>
      <c r="E45" s="59"/>
      <c r="F45" s="60"/>
      <c r="G45" s="37">
        <v>2000</v>
      </c>
    </row>
    <row r="46" spans="1:7" ht="15" customHeight="1" thickBot="1">
      <c r="A46" s="42"/>
      <c r="B46" s="43"/>
      <c r="C46" s="43"/>
      <c r="D46" s="43"/>
      <c r="E46" s="43"/>
      <c r="F46" s="43"/>
      <c r="G46" s="46"/>
    </row>
    <row r="47" spans="1:7" ht="15" customHeight="1">
      <c r="A47" s="74" t="s">
        <v>55</v>
      </c>
      <c r="B47" s="75"/>
      <c r="C47" s="75"/>
      <c r="D47" s="75"/>
      <c r="E47" s="75"/>
      <c r="F47" s="75"/>
      <c r="G47" s="22">
        <f>SUM(G48:G51)</f>
        <v>0</v>
      </c>
    </row>
    <row r="48" spans="1:7" ht="15" customHeight="1">
      <c r="A48" s="58"/>
      <c r="B48" s="59"/>
      <c r="C48" s="59"/>
      <c r="D48" s="59"/>
      <c r="E48" s="59"/>
      <c r="F48" s="60"/>
      <c r="G48" s="18"/>
    </row>
    <row r="49" spans="1:7" ht="15" customHeight="1">
      <c r="A49" s="58" t="s">
        <v>90</v>
      </c>
      <c r="B49" s="59"/>
      <c r="C49" s="59"/>
      <c r="D49" s="59"/>
      <c r="E49" s="59"/>
      <c r="F49" s="60"/>
      <c r="G49" s="18"/>
    </row>
    <row r="50" spans="1:7" ht="15" customHeight="1">
      <c r="A50" s="58"/>
      <c r="B50" s="59"/>
      <c r="C50" s="59"/>
      <c r="D50" s="59"/>
      <c r="E50" s="59"/>
      <c r="F50" s="60"/>
      <c r="G50" s="18"/>
    </row>
    <row r="51" spans="1:7" ht="15" customHeight="1" thickBot="1">
      <c r="A51" s="69"/>
      <c r="B51" s="70"/>
      <c r="C51" s="70"/>
      <c r="D51" s="70"/>
      <c r="E51" s="70"/>
      <c r="F51" s="71"/>
      <c r="G51" s="19"/>
    </row>
    <row r="52" spans="1:7" ht="15" customHeight="1">
      <c r="A52" s="74" t="s">
        <v>56</v>
      </c>
      <c r="B52" s="75"/>
      <c r="C52" s="75"/>
      <c r="D52" s="75"/>
      <c r="E52" s="75"/>
      <c r="F52" s="75"/>
      <c r="G52" s="22">
        <f>SUM(G53:G56)</f>
        <v>133605.6</v>
      </c>
    </row>
    <row r="53" spans="1:7" ht="15" customHeight="1">
      <c r="A53" s="58" t="s">
        <v>71</v>
      </c>
      <c r="B53" s="59"/>
      <c r="C53" s="59"/>
      <c r="D53" s="59"/>
      <c r="E53" s="59"/>
      <c r="F53" s="59"/>
      <c r="G53" s="36">
        <v>68625</v>
      </c>
    </row>
    <row r="54" spans="1:7" ht="15" customHeight="1">
      <c r="A54" s="58" t="s">
        <v>84</v>
      </c>
      <c r="B54" s="59"/>
      <c r="C54" s="59"/>
      <c r="D54" s="59"/>
      <c r="E54" s="59"/>
      <c r="F54" s="60"/>
      <c r="G54" s="36">
        <v>44340</v>
      </c>
    </row>
    <row r="55" spans="1:7" ht="15" customHeight="1">
      <c r="A55" s="58" t="s">
        <v>88</v>
      </c>
      <c r="B55" s="59"/>
      <c r="C55" s="59"/>
      <c r="D55" s="59"/>
      <c r="E55" s="59"/>
      <c r="F55" s="60"/>
      <c r="G55" s="36">
        <v>20212.2</v>
      </c>
    </row>
    <row r="56" spans="1:7" ht="15" customHeight="1">
      <c r="A56" s="66" t="s">
        <v>85</v>
      </c>
      <c r="B56" s="67"/>
      <c r="C56" s="67"/>
      <c r="D56" s="67"/>
      <c r="E56" s="67"/>
      <c r="F56" s="68"/>
      <c r="G56" s="37">
        <v>428.4</v>
      </c>
    </row>
    <row r="57" spans="1:7" ht="15" customHeight="1" thickBot="1">
      <c r="A57" s="47"/>
      <c r="B57" s="48"/>
      <c r="C57" s="48"/>
      <c r="D57" s="48"/>
      <c r="E57" s="48"/>
      <c r="F57" s="48"/>
      <c r="G57" s="49"/>
    </row>
    <row r="58" spans="1:7" ht="15" customHeight="1" thickBot="1">
      <c r="A58" s="123" t="s">
        <v>7</v>
      </c>
      <c r="B58" s="123"/>
      <c r="C58" s="123"/>
      <c r="D58" s="123"/>
      <c r="E58" s="123"/>
      <c r="F58" s="123"/>
      <c r="G58" s="23">
        <f>SUM(G16,G21,G27,G33,G39,G40,G47,G52)</f>
        <v>681225.33</v>
      </c>
    </row>
    <row r="59" ht="11.25" customHeight="1" thickBot="1"/>
    <row r="60" spans="1:7" ht="60" customHeight="1" thickBot="1">
      <c r="A60" s="120" t="s">
        <v>50</v>
      </c>
      <c r="B60" s="121"/>
      <c r="C60" s="121"/>
      <c r="D60" s="121"/>
      <c r="E60" s="121"/>
      <c r="F60" s="122"/>
      <c r="G60" s="13" t="s">
        <v>0</v>
      </c>
    </row>
    <row r="61" spans="1:7" ht="15" customHeight="1">
      <c r="A61" s="72" t="s">
        <v>48</v>
      </c>
      <c r="B61" s="73"/>
      <c r="C61" s="73"/>
      <c r="D61" s="73"/>
      <c r="E61" s="73"/>
      <c r="F61" s="73"/>
      <c r="G61" s="20">
        <f>SUM(G62:G65)</f>
        <v>0</v>
      </c>
    </row>
    <row r="62" spans="1:7" ht="15" customHeight="1">
      <c r="A62" s="58"/>
      <c r="B62" s="59"/>
      <c r="C62" s="59"/>
      <c r="D62" s="59"/>
      <c r="E62" s="59"/>
      <c r="F62" s="59"/>
      <c r="G62" s="18"/>
    </row>
    <row r="63" spans="1:7" ht="15" customHeight="1">
      <c r="A63" s="58"/>
      <c r="B63" s="59"/>
      <c r="C63" s="59"/>
      <c r="D63" s="59"/>
      <c r="E63" s="59"/>
      <c r="F63" s="60"/>
      <c r="G63" s="18"/>
    </row>
    <row r="64" spans="1:7" ht="15" customHeight="1">
      <c r="A64" s="58"/>
      <c r="B64" s="59"/>
      <c r="C64" s="59"/>
      <c r="D64" s="59"/>
      <c r="E64" s="59"/>
      <c r="F64" s="60"/>
      <c r="G64" s="18"/>
    </row>
    <row r="65" spans="1:7" ht="15" customHeight="1" thickBot="1">
      <c r="A65" s="69"/>
      <c r="B65" s="70"/>
      <c r="C65" s="70"/>
      <c r="D65" s="70"/>
      <c r="E65" s="70"/>
      <c r="F65" s="71"/>
      <c r="G65" s="19"/>
    </row>
    <row r="66" spans="1:7" ht="15" customHeight="1">
      <c r="A66" s="72" t="s">
        <v>36</v>
      </c>
      <c r="B66" s="73"/>
      <c r="C66" s="73"/>
      <c r="D66" s="73"/>
      <c r="E66" s="73"/>
      <c r="F66" s="73"/>
      <c r="G66" s="20">
        <f>SUM(G67:G70)</f>
        <v>20302.42</v>
      </c>
    </row>
    <row r="67" spans="1:7" ht="15" customHeight="1">
      <c r="A67" s="58" t="s">
        <v>78</v>
      </c>
      <c r="B67" s="59"/>
      <c r="C67" s="59"/>
      <c r="D67" s="59"/>
      <c r="E67" s="59"/>
      <c r="F67" s="60"/>
      <c r="G67" s="36">
        <v>10404</v>
      </c>
    </row>
    <row r="68" spans="1:7" ht="15" customHeight="1">
      <c r="A68" s="58" t="s">
        <v>80</v>
      </c>
      <c r="B68" s="59"/>
      <c r="C68" s="59"/>
      <c r="D68" s="59"/>
      <c r="E68" s="59"/>
      <c r="F68" s="60"/>
      <c r="G68" s="36">
        <v>3600</v>
      </c>
    </row>
    <row r="69" spans="1:7" ht="15" customHeight="1">
      <c r="A69" s="58" t="s">
        <v>79</v>
      </c>
      <c r="B69" s="59"/>
      <c r="C69" s="59"/>
      <c r="D69" s="59"/>
      <c r="E69" s="59"/>
      <c r="F69" s="60"/>
      <c r="G69" s="36">
        <v>2019.34</v>
      </c>
    </row>
    <row r="70" spans="1:7" ht="15" customHeight="1" thickBot="1">
      <c r="A70" s="69" t="s">
        <v>96</v>
      </c>
      <c r="B70" s="70"/>
      <c r="C70" s="70"/>
      <c r="D70" s="70"/>
      <c r="E70" s="70"/>
      <c r="F70" s="71"/>
      <c r="G70" s="19">
        <v>4279.08</v>
      </c>
    </row>
    <row r="71" spans="1:8" ht="15" customHeight="1" thickBot="1">
      <c r="A71" s="48"/>
      <c r="B71" s="40"/>
      <c r="C71" s="48"/>
      <c r="D71" s="40"/>
      <c r="E71" s="40"/>
      <c r="F71" s="40"/>
      <c r="G71" s="136"/>
      <c r="H71" s="9"/>
    </row>
    <row r="72" spans="1:7" ht="15" customHeight="1">
      <c r="A72" s="72" t="s">
        <v>14</v>
      </c>
      <c r="B72" s="73"/>
      <c r="C72" s="73"/>
      <c r="D72" s="73"/>
      <c r="E72" s="73"/>
      <c r="F72" s="73"/>
      <c r="G72" s="20">
        <f>SUM(G73:G75)</f>
        <v>116124</v>
      </c>
    </row>
    <row r="73" spans="1:7" ht="15" customHeight="1">
      <c r="A73" s="58" t="s">
        <v>81</v>
      </c>
      <c r="B73" s="59"/>
      <c r="C73" s="59"/>
      <c r="D73" s="59"/>
      <c r="E73" s="59"/>
      <c r="F73" s="59"/>
      <c r="G73" s="36">
        <v>115200</v>
      </c>
    </row>
    <row r="74" spans="1:7" ht="15" customHeight="1">
      <c r="A74" s="58" t="s">
        <v>82</v>
      </c>
      <c r="B74" s="59"/>
      <c r="C74" s="59"/>
      <c r="D74" s="59"/>
      <c r="E74" s="59"/>
      <c r="F74" s="60"/>
      <c r="G74" s="36">
        <v>684</v>
      </c>
    </row>
    <row r="75" spans="1:7" ht="15" customHeight="1">
      <c r="A75" s="58" t="s">
        <v>91</v>
      </c>
      <c r="B75" s="59"/>
      <c r="C75" s="59"/>
      <c r="D75" s="59"/>
      <c r="E75" s="59"/>
      <c r="F75" s="60"/>
      <c r="G75" s="36">
        <v>240</v>
      </c>
    </row>
    <row r="76" spans="1:7" ht="15" customHeight="1" thickBot="1">
      <c r="A76" s="42"/>
      <c r="B76" s="43"/>
      <c r="C76" s="43"/>
      <c r="D76" s="43"/>
      <c r="E76" s="43"/>
      <c r="F76" s="43"/>
      <c r="G76" s="44"/>
    </row>
    <row r="77" spans="1:7" ht="15" customHeight="1">
      <c r="A77" s="72" t="s">
        <v>15</v>
      </c>
      <c r="B77" s="73"/>
      <c r="C77" s="73"/>
      <c r="D77" s="73"/>
      <c r="E77" s="73"/>
      <c r="F77" s="73"/>
      <c r="G77" s="20">
        <f>SUM(G78:G81)</f>
        <v>187762.4</v>
      </c>
    </row>
    <row r="78" spans="1:7" ht="15" customHeight="1">
      <c r="A78" s="58" t="s">
        <v>83</v>
      </c>
      <c r="B78" s="59"/>
      <c r="C78" s="59"/>
      <c r="D78" s="59"/>
      <c r="E78" s="59"/>
      <c r="F78" s="59"/>
      <c r="G78" s="36">
        <v>60060.8</v>
      </c>
    </row>
    <row r="79" spans="1:7" ht="15" customHeight="1">
      <c r="A79" s="58" t="s">
        <v>86</v>
      </c>
      <c r="B79" s="59"/>
      <c r="C79" s="59"/>
      <c r="D79" s="59"/>
      <c r="E79" s="59"/>
      <c r="F79" s="60"/>
      <c r="G79" s="36">
        <v>36543.6</v>
      </c>
    </row>
    <row r="80" spans="1:7" ht="15" customHeight="1">
      <c r="A80" s="58" t="s">
        <v>87</v>
      </c>
      <c r="B80" s="59"/>
      <c r="C80" s="59"/>
      <c r="D80" s="59"/>
      <c r="E80" s="59"/>
      <c r="F80" s="60"/>
      <c r="G80" s="36">
        <v>24228</v>
      </c>
    </row>
    <row r="81" spans="1:7" ht="15" customHeight="1">
      <c r="A81" s="66" t="s">
        <v>97</v>
      </c>
      <c r="B81" s="67"/>
      <c r="C81" s="67"/>
      <c r="D81" s="67"/>
      <c r="E81" s="67"/>
      <c r="F81" s="68"/>
      <c r="G81" s="37">
        <v>66930</v>
      </c>
    </row>
    <row r="82" spans="1:7" ht="16.5" customHeight="1" thickBot="1">
      <c r="A82" s="39"/>
      <c r="B82" s="40"/>
      <c r="C82" s="40"/>
      <c r="D82" s="40"/>
      <c r="E82" s="40"/>
      <c r="F82" s="40"/>
      <c r="G82" s="41"/>
    </row>
    <row r="83" spans="1:7" s="4" customFormat="1" ht="30" customHeight="1" thickBot="1">
      <c r="A83" s="126" t="s">
        <v>54</v>
      </c>
      <c r="B83" s="127"/>
      <c r="C83" s="127"/>
      <c r="D83" s="127"/>
      <c r="E83" s="127"/>
      <c r="F83" s="127"/>
      <c r="G83" s="24">
        <v>0</v>
      </c>
    </row>
    <row r="84" spans="1:7" ht="30" customHeight="1" thickBot="1">
      <c r="A84" s="124" t="s">
        <v>16</v>
      </c>
      <c r="B84" s="125"/>
      <c r="C84" s="125"/>
      <c r="D84" s="125"/>
      <c r="E84" s="125"/>
      <c r="F84" s="125"/>
      <c r="G84" s="25">
        <f>SUM(G85:G88)</f>
        <v>99105.26000000001</v>
      </c>
    </row>
    <row r="85" spans="1:7" ht="15" customHeight="1">
      <c r="A85" s="130" t="s">
        <v>49</v>
      </c>
      <c r="B85" s="131"/>
      <c r="C85" s="131"/>
      <c r="D85" s="131"/>
      <c r="E85" s="131"/>
      <c r="F85" s="132"/>
      <c r="G85" s="36">
        <v>6923.96</v>
      </c>
    </row>
    <row r="86" spans="1:7" ht="15" customHeight="1">
      <c r="A86" s="58" t="s">
        <v>42</v>
      </c>
      <c r="B86" s="59"/>
      <c r="C86" s="59"/>
      <c r="D86" s="59"/>
      <c r="E86" s="59"/>
      <c r="F86" s="59"/>
      <c r="G86" s="36">
        <v>12018.56</v>
      </c>
    </row>
    <row r="87" spans="1:7" ht="15" customHeight="1">
      <c r="A87" s="58" t="s">
        <v>43</v>
      </c>
      <c r="B87" s="59"/>
      <c r="C87" s="59"/>
      <c r="D87" s="59"/>
      <c r="E87" s="59"/>
      <c r="F87" s="60"/>
      <c r="G87" s="36">
        <v>79132.74</v>
      </c>
    </row>
    <row r="88" spans="1:7" ht="15" customHeight="1">
      <c r="A88" s="58" t="s">
        <v>44</v>
      </c>
      <c r="B88" s="59"/>
      <c r="C88" s="59"/>
      <c r="D88" s="59"/>
      <c r="E88" s="59"/>
      <c r="F88" s="60"/>
      <c r="G88" s="36">
        <v>1030</v>
      </c>
    </row>
    <row r="89" spans="1:7" ht="15" customHeight="1" thickBot="1">
      <c r="A89" s="42"/>
      <c r="B89" s="43"/>
      <c r="C89" s="43"/>
      <c r="D89" s="43"/>
      <c r="E89" s="43"/>
      <c r="F89" s="43"/>
      <c r="G89" s="44"/>
    </row>
    <row r="90" spans="1:7" ht="15" customHeight="1">
      <c r="A90" s="74" t="s">
        <v>55</v>
      </c>
      <c r="B90" s="75"/>
      <c r="C90" s="75"/>
      <c r="D90" s="75"/>
      <c r="E90" s="75"/>
      <c r="F90" s="75"/>
      <c r="G90" s="22">
        <f>SUM(G91:G94)</f>
        <v>0</v>
      </c>
    </row>
    <row r="91" spans="1:7" ht="15" customHeight="1">
      <c r="A91" s="58"/>
      <c r="B91" s="59"/>
      <c r="C91" s="59"/>
      <c r="D91" s="59"/>
      <c r="E91" s="59"/>
      <c r="F91" s="59"/>
      <c r="G91" s="18"/>
    </row>
    <row r="92" spans="1:7" ht="15" customHeight="1">
      <c r="A92" s="58"/>
      <c r="B92" s="59"/>
      <c r="C92" s="59"/>
      <c r="D92" s="59"/>
      <c r="E92" s="59"/>
      <c r="F92" s="60"/>
      <c r="G92" s="18"/>
    </row>
    <row r="93" spans="1:7" ht="15" customHeight="1">
      <c r="A93" s="58"/>
      <c r="B93" s="59"/>
      <c r="C93" s="59"/>
      <c r="D93" s="59"/>
      <c r="E93" s="59"/>
      <c r="F93" s="60"/>
      <c r="G93" s="18"/>
    </row>
    <row r="94" spans="1:7" ht="15" customHeight="1" thickBot="1">
      <c r="A94" s="133"/>
      <c r="B94" s="134"/>
      <c r="C94" s="134"/>
      <c r="D94" s="134"/>
      <c r="E94" s="134"/>
      <c r="F94" s="135"/>
      <c r="G94" s="26"/>
    </row>
    <row r="95" spans="1:7" ht="15" customHeight="1">
      <c r="A95" s="74" t="s">
        <v>56</v>
      </c>
      <c r="B95" s="75"/>
      <c r="C95" s="75"/>
      <c r="D95" s="75"/>
      <c r="E95" s="75"/>
      <c r="F95" s="75"/>
      <c r="G95" s="22">
        <f>SUM(G96:G98)</f>
        <v>211200</v>
      </c>
    </row>
    <row r="96" spans="1:7" ht="15" customHeight="1">
      <c r="A96" s="58" t="s">
        <v>81</v>
      </c>
      <c r="B96" s="59"/>
      <c r="C96" s="59"/>
      <c r="D96" s="59"/>
      <c r="E96" s="59"/>
      <c r="F96" s="59"/>
      <c r="G96" s="36">
        <v>204000</v>
      </c>
    </row>
    <row r="97" spans="1:7" ht="15" customHeight="1">
      <c r="A97" s="58" t="s">
        <v>84</v>
      </c>
      <c r="B97" s="59"/>
      <c r="C97" s="59"/>
      <c r="D97" s="59"/>
      <c r="E97" s="59"/>
      <c r="F97" s="60"/>
      <c r="G97" s="36">
        <v>7200</v>
      </c>
    </row>
    <row r="98" spans="1:7" ht="15" customHeight="1" thickBot="1">
      <c r="A98" s="133"/>
      <c r="B98" s="134"/>
      <c r="C98" s="134"/>
      <c r="D98" s="134"/>
      <c r="E98" s="134"/>
      <c r="F98" s="135"/>
      <c r="G98" s="26"/>
    </row>
    <row r="99" spans="1:7" ht="15" customHeight="1" thickBot="1">
      <c r="A99" s="113" t="s">
        <v>9</v>
      </c>
      <c r="B99" s="113"/>
      <c r="C99" s="113"/>
      <c r="D99" s="113"/>
      <c r="E99" s="113"/>
      <c r="F99" s="113"/>
      <c r="G99" s="27">
        <f>SUM(G95,G90,G84,G83,G77,G72,G66,G61)</f>
        <v>634494.0800000001</v>
      </c>
    </row>
    <row r="100" spans="1:7" ht="16.5" thickBot="1">
      <c r="A100" s="14"/>
      <c r="B100" s="14"/>
      <c r="C100" s="14"/>
      <c r="D100" s="14"/>
      <c r="E100" s="14"/>
      <c r="F100" s="14"/>
      <c r="G100" s="14"/>
    </row>
    <row r="101" spans="1:7" ht="19.5" customHeight="1" thickBot="1">
      <c r="A101" s="114" t="s">
        <v>31</v>
      </c>
      <c r="B101" s="114"/>
      <c r="C101" s="114"/>
      <c r="D101" s="114"/>
      <c r="E101" s="114"/>
      <c r="F101" s="114"/>
      <c r="G101" s="28">
        <f>SUM(G58,G99)</f>
        <v>1315719.4100000001</v>
      </c>
    </row>
    <row r="102" ht="15.75" thickBot="1"/>
    <row r="103" spans="1:7" ht="7.5" customHeight="1" thickTop="1">
      <c r="A103" s="87" t="s">
        <v>26</v>
      </c>
      <c r="B103" s="88"/>
      <c r="C103" s="88"/>
      <c r="D103" s="88"/>
      <c r="E103" s="88"/>
      <c r="F103" s="88"/>
      <c r="G103" s="89"/>
    </row>
    <row r="104" spans="1:7" ht="9" customHeight="1" thickBot="1">
      <c r="A104" s="90"/>
      <c r="B104" s="91"/>
      <c r="C104" s="91"/>
      <c r="D104" s="91"/>
      <c r="E104" s="91"/>
      <c r="F104" s="91"/>
      <c r="G104" s="92"/>
    </row>
    <row r="105" spans="1:7" s="11" customFormat="1" ht="30" customHeight="1">
      <c r="A105" s="95" t="s">
        <v>18</v>
      </c>
      <c r="B105" s="96"/>
      <c r="C105" s="96"/>
      <c r="D105" s="96"/>
      <c r="E105" s="96"/>
      <c r="F105" s="96"/>
      <c r="G105" s="97"/>
    </row>
    <row r="106" spans="1:7" ht="15" customHeight="1">
      <c r="A106" s="93" t="s">
        <v>20</v>
      </c>
      <c r="B106" s="94"/>
      <c r="C106" s="94"/>
      <c r="D106" s="94"/>
      <c r="E106" s="94"/>
      <c r="F106" s="94"/>
      <c r="G106" s="15"/>
    </row>
    <row r="107" spans="1:7" ht="15" customHeight="1">
      <c r="A107" s="79"/>
      <c r="B107" s="80"/>
      <c r="C107" s="80"/>
      <c r="D107" s="80"/>
      <c r="E107" s="80"/>
      <c r="F107" s="80"/>
      <c r="G107" s="29"/>
    </row>
    <row r="108" spans="1:7" ht="15" customHeight="1">
      <c r="A108" s="79"/>
      <c r="B108" s="80"/>
      <c r="C108" s="80"/>
      <c r="D108" s="80"/>
      <c r="E108" s="80"/>
      <c r="F108" s="81"/>
      <c r="G108" s="29"/>
    </row>
    <row r="109" spans="1:7" ht="15" customHeight="1">
      <c r="A109" s="79"/>
      <c r="B109" s="80"/>
      <c r="C109" s="80"/>
      <c r="D109" s="80"/>
      <c r="E109" s="80"/>
      <c r="F109" s="81"/>
      <c r="G109" s="29"/>
    </row>
    <row r="110" spans="1:7" ht="15" customHeight="1">
      <c r="A110" s="79" t="s">
        <v>21</v>
      </c>
      <c r="B110" s="80"/>
      <c r="C110" s="80"/>
      <c r="D110" s="80"/>
      <c r="E110" s="80"/>
      <c r="F110" s="81"/>
      <c r="G110" s="29"/>
    </row>
    <row r="111" spans="1:7" ht="15" customHeight="1" thickBot="1">
      <c r="A111" s="82" t="s">
        <v>24</v>
      </c>
      <c r="B111" s="83"/>
      <c r="C111" s="83"/>
      <c r="D111" s="83"/>
      <c r="E111" s="83"/>
      <c r="F111" s="84"/>
      <c r="G111" s="30">
        <f>SUM(G107,G108,G109,G110)</f>
        <v>0</v>
      </c>
    </row>
    <row r="112" spans="1:7" ht="4.5" customHeight="1" thickBot="1">
      <c r="A112" s="6"/>
      <c r="B112" s="5"/>
      <c r="C112" s="5"/>
      <c r="D112" s="5"/>
      <c r="E112" s="5"/>
      <c r="F112" s="5"/>
      <c r="G112" s="7"/>
    </row>
    <row r="113" spans="1:7" ht="30" customHeight="1">
      <c r="A113" s="95" t="s">
        <v>19</v>
      </c>
      <c r="B113" s="96"/>
      <c r="C113" s="96"/>
      <c r="D113" s="96"/>
      <c r="E113" s="96"/>
      <c r="F113" s="96"/>
      <c r="G113" s="97"/>
    </row>
    <row r="114" spans="1:7" ht="15" customHeight="1">
      <c r="A114" s="93" t="s">
        <v>22</v>
      </c>
      <c r="B114" s="94"/>
      <c r="C114" s="94"/>
      <c r="D114" s="94"/>
      <c r="E114" s="94"/>
      <c r="F114" s="94"/>
      <c r="G114" s="15"/>
    </row>
    <row r="115" spans="1:7" ht="15" customHeight="1">
      <c r="A115" s="79"/>
      <c r="B115" s="80"/>
      <c r="C115" s="80"/>
      <c r="D115" s="80"/>
      <c r="E115" s="80"/>
      <c r="F115" s="80"/>
      <c r="G115" s="29"/>
    </row>
    <row r="116" spans="1:7" ht="15" customHeight="1">
      <c r="A116" s="79"/>
      <c r="B116" s="80"/>
      <c r="C116" s="80"/>
      <c r="D116" s="80"/>
      <c r="E116" s="80"/>
      <c r="F116" s="81"/>
      <c r="G116" s="29"/>
    </row>
    <row r="117" spans="1:7" ht="15" customHeight="1">
      <c r="A117" s="79"/>
      <c r="B117" s="80"/>
      <c r="C117" s="80"/>
      <c r="D117" s="80"/>
      <c r="E117" s="80"/>
      <c r="F117" s="81"/>
      <c r="G117" s="29"/>
    </row>
    <row r="118" spans="1:7" ht="15" customHeight="1">
      <c r="A118" s="79" t="s">
        <v>23</v>
      </c>
      <c r="B118" s="80"/>
      <c r="C118" s="80"/>
      <c r="D118" s="80"/>
      <c r="E118" s="80"/>
      <c r="F118" s="81"/>
      <c r="G118" s="38">
        <v>100</v>
      </c>
    </row>
    <row r="119" spans="1:7" ht="15" customHeight="1" thickBot="1">
      <c r="A119" s="82" t="s">
        <v>25</v>
      </c>
      <c r="B119" s="83"/>
      <c r="C119" s="83"/>
      <c r="D119" s="83"/>
      <c r="E119" s="83"/>
      <c r="F119" s="84"/>
      <c r="G119" s="30">
        <f>SUM(G115,G116,G117,G118)</f>
        <v>100</v>
      </c>
    </row>
    <row r="120" spans="1:7" ht="4.5" customHeight="1" thickBot="1">
      <c r="A120" s="8"/>
      <c r="B120" s="9"/>
      <c r="C120" s="9"/>
      <c r="D120" s="9"/>
      <c r="E120" s="9"/>
      <c r="F120" s="9"/>
      <c r="G120" s="10"/>
    </row>
    <row r="121" spans="1:7" ht="15" customHeight="1" thickBot="1">
      <c r="A121" s="85" t="s">
        <v>32</v>
      </c>
      <c r="B121" s="86"/>
      <c r="C121" s="86"/>
      <c r="D121" s="86"/>
      <c r="E121" s="86"/>
      <c r="F121" s="86"/>
      <c r="G121" s="31">
        <f>SUM(G111,G119)</f>
        <v>100</v>
      </c>
    </row>
    <row r="122" ht="15.75" thickTop="1"/>
    <row r="123" spans="4:6" ht="51" customHeight="1">
      <c r="D123" s="129"/>
      <c r="E123" s="129"/>
      <c r="F123" s="129"/>
    </row>
    <row r="124" spans="4:6" ht="19.5" customHeight="1">
      <c r="D124" s="128" t="s">
        <v>69</v>
      </c>
      <c r="E124" s="128"/>
      <c r="F124" s="128"/>
    </row>
    <row r="125" spans="4:6" ht="15" customHeight="1">
      <c r="D125" s="99" t="s">
        <v>70</v>
      </c>
      <c r="E125" s="99"/>
      <c r="F125" s="99"/>
    </row>
    <row r="126" spans="4:6" ht="15" customHeight="1">
      <c r="D126" s="16"/>
      <c r="E126" s="16"/>
      <c r="F126" s="16"/>
    </row>
    <row r="127" ht="15" customHeight="1"/>
    <row r="128" spans="5:6" ht="15" customHeight="1">
      <c r="E128" s="2"/>
      <c r="F128" s="2"/>
    </row>
    <row r="129" spans="1:7" ht="15">
      <c r="A129" s="112" t="s">
        <v>5</v>
      </c>
      <c r="B129" s="112"/>
      <c r="C129" s="112"/>
      <c r="D129" s="112"/>
      <c r="E129" s="34"/>
      <c r="F129" s="34"/>
      <c r="G129" s="34"/>
    </row>
    <row r="130" spans="1:7" ht="15">
      <c r="A130" s="112" t="s">
        <v>10</v>
      </c>
      <c r="B130" s="112"/>
      <c r="C130" s="112"/>
      <c r="D130" s="112"/>
      <c r="E130" s="112"/>
      <c r="F130" s="112"/>
      <c r="G130" s="112"/>
    </row>
    <row r="131" spans="1:7" ht="15" customHeight="1">
      <c r="A131" s="34" t="s">
        <v>11</v>
      </c>
      <c r="B131" s="35"/>
      <c r="C131" s="35"/>
      <c r="D131" s="35"/>
      <c r="E131" s="34"/>
      <c r="F131" s="34"/>
      <c r="G131" s="34"/>
    </row>
    <row r="132" spans="1:7" ht="15">
      <c r="A132" s="111" t="s">
        <v>13</v>
      </c>
      <c r="B132" s="111"/>
      <c r="C132" s="111"/>
      <c r="D132" s="111"/>
      <c r="E132" s="111"/>
      <c r="F132" s="111"/>
      <c r="G132" s="34"/>
    </row>
    <row r="133" spans="2:4" ht="249.75" customHeight="1">
      <c r="B133" s="3"/>
      <c r="C133" s="3"/>
      <c r="D133" s="3"/>
    </row>
    <row r="134" spans="1:4" ht="15" customHeight="1">
      <c r="A134" s="3" t="s">
        <v>17</v>
      </c>
      <c r="B134" s="3"/>
      <c r="C134" s="3"/>
      <c r="D134" s="3"/>
    </row>
    <row r="135" spans="1:4" ht="4.5" customHeight="1">
      <c r="A135" s="3"/>
      <c r="B135" s="3"/>
      <c r="C135" s="3"/>
      <c r="D135" s="3"/>
    </row>
    <row r="136" spans="1:7" ht="30" customHeight="1">
      <c r="A136" s="78" t="s">
        <v>35</v>
      </c>
      <c r="B136" s="78"/>
      <c r="C136" s="78"/>
      <c r="D136" s="78"/>
      <c r="E136" s="78"/>
      <c r="F136" s="78"/>
      <c r="G136" s="78"/>
    </row>
    <row r="137" spans="1:7" ht="4.5" customHeight="1">
      <c r="A137" s="32"/>
      <c r="B137" s="32"/>
      <c r="C137" s="32"/>
      <c r="D137" s="32"/>
      <c r="E137" s="32"/>
      <c r="F137" s="32"/>
      <c r="G137" s="32"/>
    </row>
    <row r="138" spans="1:7" ht="15" customHeight="1">
      <c r="A138" s="98" t="s">
        <v>39</v>
      </c>
      <c r="B138" s="98"/>
      <c r="C138" s="98"/>
      <c r="D138" s="98"/>
      <c r="E138" s="98"/>
      <c r="F138" s="98"/>
      <c r="G138" s="98"/>
    </row>
    <row r="139" spans="1:7" ht="4.5" customHeight="1">
      <c r="A139" s="32"/>
      <c r="B139" s="32"/>
      <c r="C139" s="32"/>
      <c r="D139" s="32"/>
      <c r="E139" s="32"/>
      <c r="F139" s="32"/>
      <c r="G139" s="32"/>
    </row>
    <row r="140" spans="1:7" ht="30" customHeight="1">
      <c r="A140" s="78" t="s">
        <v>45</v>
      </c>
      <c r="B140" s="78"/>
      <c r="C140" s="78"/>
      <c r="D140" s="78"/>
      <c r="E140" s="78"/>
      <c r="F140" s="78"/>
      <c r="G140" s="78"/>
    </row>
    <row r="141" spans="1:7" ht="4.5" customHeight="1">
      <c r="A141" s="33"/>
      <c r="B141" s="33"/>
      <c r="C141" s="33"/>
      <c r="D141" s="33"/>
      <c r="E141" s="33"/>
      <c r="F141" s="33"/>
      <c r="G141" s="33"/>
    </row>
    <row r="142" spans="1:7" ht="4.5" customHeight="1">
      <c r="A142" s="32"/>
      <c r="B142" s="32"/>
      <c r="C142" s="32"/>
      <c r="D142" s="32"/>
      <c r="E142" s="32"/>
      <c r="F142" s="32"/>
      <c r="G142" s="32"/>
    </row>
    <row r="143" spans="1:7" ht="15">
      <c r="A143" s="78" t="s">
        <v>46</v>
      </c>
      <c r="B143" s="78"/>
      <c r="C143" s="78"/>
      <c r="D143" s="78"/>
      <c r="E143" s="78"/>
      <c r="F143" s="78"/>
      <c r="G143" s="78"/>
    </row>
    <row r="144" spans="1:7" ht="15">
      <c r="A144" s="78"/>
      <c r="B144" s="78"/>
      <c r="C144" s="78"/>
      <c r="D144" s="78"/>
      <c r="E144" s="78"/>
      <c r="F144" s="78"/>
      <c r="G144" s="78"/>
    </row>
    <row r="145" spans="1:7" ht="60.75" customHeight="1">
      <c r="A145" s="78"/>
      <c r="B145" s="78"/>
      <c r="C145" s="78"/>
      <c r="D145" s="78"/>
      <c r="E145" s="78"/>
      <c r="F145" s="78"/>
      <c r="G145" s="78"/>
    </row>
    <row r="146" spans="1:7" ht="15">
      <c r="A146" s="78"/>
      <c r="B146" s="78"/>
      <c r="C146" s="78"/>
      <c r="D146" s="78"/>
      <c r="E146" s="78"/>
      <c r="F146" s="78"/>
      <c r="G146" s="78"/>
    </row>
    <row r="147" spans="1:7" ht="4.5" customHeight="1">
      <c r="A147" s="33"/>
      <c r="B147" s="33"/>
      <c r="C147" s="33"/>
      <c r="D147" s="33"/>
      <c r="E147" s="33"/>
      <c r="F147" s="33"/>
      <c r="G147" s="33"/>
    </row>
    <row r="148" spans="1:7" ht="30" customHeight="1">
      <c r="A148" s="78" t="s">
        <v>51</v>
      </c>
      <c r="B148" s="78"/>
      <c r="C148" s="78"/>
      <c r="D148" s="78"/>
      <c r="E148" s="78"/>
      <c r="F148" s="78"/>
      <c r="G148" s="78"/>
    </row>
    <row r="149" spans="1:7" ht="4.5" customHeight="1">
      <c r="A149" s="32"/>
      <c r="B149" s="32"/>
      <c r="C149" s="32"/>
      <c r="D149" s="32"/>
      <c r="E149" s="32"/>
      <c r="F149" s="32"/>
      <c r="G149" s="32"/>
    </row>
    <row r="150" spans="1:7" ht="15">
      <c r="A150" s="98" t="s">
        <v>52</v>
      </c>
      <c r="B150" s="98"/>
      <c r="C150" s="98"/>
      <c r="D150" s="98"/>
      <c r="E150" s="98"/>
      <c r="F150" s="98"/>
      <c r="G150" s="98"/>
    </row>
    <row r="151" spans="1:7" ht="4.5" customHeight="1">
      <c r="A151" s="32"/>
      <c r="B151" s="32"/>
      <c r="C151" s="32"/>
      <c r="D151" s="32"/>
      <c r="E151" s="32"/>
      <c r="F151" s="32"/>
      <c r="G151" s="32"/>
    </row>
    <row r="152" spans="1:7" ht="30" customHeight="1">
      <c r="A152" s="78" t="s">
        <v>53</v>
      </c>
      <c r="B152" s="78"/>
      <c r="C152" s="78"/>
      <c r="D152" s="78"/>
      <c r="E152" s="78"/>
      <c r="F152" s="78"/>
      <c r="G152" s="78"/>
    </row>
    <row r="153" spans="1:7" ht="4.5" customHeight="1">
      <c r="A153" s="33"/>
      <c r="B153" s="33"/>
      <c r="C153" s="33"/>
      <c r="D153" s="33"/>
      <c r="E153" s="33"/>
      <c r="F153" s="33"/>
      <c r="G153" s="33"/>
    </row>
    <row r="154" spans="1:7" ht="1.5" customHeight="1">
      <c r="A154" s="32"/>
      <c r="B154" s="32"/>
      <c r="C154" s="32"/>
      <c r="D154" s="32"/>
      <c r="E154" s="32"/>
      <c r="F154" s="32"/>
      <c r="G154" s="32"/>
    </row>
    <row r="155" spans="1:7" ht="15" customHeight="1">
      <c r="A155" s="78" t="s">
        <v>47</v>
      </c>
      <c r="B155" s="78"/>
      <c r="C155" s="78"/>
      <c r="D155" s="78"/>
      <c r="E155" s="78"/>
      <c r="F155" s="78"/>
      <c r="G155" s="78"/>
    </row>
    <row r="156" spans="1:7" ht="15" customHeight="1">
      <c r="A156" s="78"/>
      <c r="B156" s="78"/>
      <c r="C156" s="78"/>
      <c r="D156" s="78"/>
      <c r="E156" s="78"/>
      <c r="F156" s="78"/>
      <c r="G156" s="78"/>
    </row>
    <row r="157" spans="1:7" ht="15" customHeight="1">
      <c r="A157" s="78"/>
      <c r="B157" s="78"/>
      <c r="C157" s="78"/>
      <c r="D157" s="78"/>
      <c r="E157" s="78"/>
      <c r="F157" s="78"/>
      <c r="G157" s="78"/>
    </row>
    <row r="158" spans="1:7" ht="60" customHeight="1">
      <c r="A158" s="78"/>
      <c r="B158" s="78"/>
      <c r="C158" s="78"/>
      <c r="D158" s="78"/>
      <c r="E158" s="78"/>
      <c r="F158" s="78"/>
      <c r="G158" s="78"/>
    </row>
    <row r="159" spans="1:7" ht="4.5" customHeight="1">
      <c r="A159" s="32"/>
      <c r="B159" s="32"/>
      <c r="C159" s="32"/>
      <c r="D159" s="32"/>
      <c r="E159" s="32"/>
      <c r="F159" s="32"/>
      <c r="G159" s="32"/>
    </row>
    <row r="160" spans="1:7" ht="15" customHeight="1">
      <c r="A160" s="78" t="s">
        <v>57</v>
      </c>
      <c r="B160" s="78"/>
      <c r="C160" s="78"/>
      <c r="D160" s="78"/>
      <c r="E160" s="78"/>
      <c r="F160" s="78"/>
      <c r="G160" s="78"/>
    </row>
    <row r="161" spans="1:7" ht="13.5" customHeight="1">
      <c r="A161" s="78"/>
      <c r="B161" s="78"/>
      <c r="C161" s="78"/>
      <c r="D161" s="78"/>
      <c r="E161" s="78"/>
      <c r="F161" s="78"/>
      <c r="G161" s="78"/>
    </row>
    <row r="162" spans="1:7" ht="4.5" customHeight="1">
      <c r="A162" s="32"/>
      <c r="B162" s="32"/>
      <c r="C162" s="32"/>
      <c r="D162" s="32"/>
      <c r="E162" s="32"/>
      <c r="F162" s="32"/>
      <c r="G162" s="32"/>
    </row>
    <row r="163" spans="1:7" ht="27.75" customHeight="1">
      <c r="A163" s="78" t="s">
        <v>58</v>
      </c>
      <c r="B163" s="78"/>
      <c r="C163" s="78"/>
      <c r="D163" s="78"/>
      <c r="E163" s="78"/>
      <c r="F163" s="78"/>
      <c r="G163" s="78"/>
    </row>
    <row r="164" spans="1:7" ht="15">
      <c r="A164" s="78"/>
      <c r="B164" s="78"/>
      <c r="C164" s="78"/>
      <c r="D164" s="78"/>
      <c r="E164" s="78"/>
      <c r="F164" s="78"/>
      <c r="G164" s="78"/>
    </row>
  </sheetData>
  <sheetProtection/>
  <mergeCells count="131">
    <mergeCell ref="A50:F50"/>
    <mergeCell ref="A49:F49"/>
    <mergeCell ref="A48:F48"/>
    <mergeCell ref="D124:F124"/>
    <mergeCell ref="D123:F123"/>
    <mergeCell ref="A74:F74"/>
    <mergeCell ref="A75:F75"/>
    <mergeCell ref="A78:F78"/>
    <mergeCell ref="A79:F79"/>
    <mergeCell ref="A80:F80"/>
    <mergeCell ref="A81:F81"/>
    <mergeCell ref="A85:F85"/>
    <mergeCell ref="A91:F91"/>
    <mergeCell ref="A92:F92"/>
    <mergeCell ref="A93:F93"/>
    <mergeCell ref="A94:F94"/>
    <mergeCell ref="A96:F96"/>
    <mergeCell ref="A97:F97"/>
    <mergeCell ref="A98:F98"/>
    <mergeCell ref="A53:F53"/>
    <mergeCell ref="A54:F54"/>
    <mergeCell ref="A55:F55"/>
    <mergeCell ref="A56:F56"/>
    <mergeCell ref="A62:F62"/>
    <mergeCell ref="A60:F60"/>
    <mergeCell ref="A58:F58"/>
    <mergeCell ref="A68:F68"/>
    <mergeCell ref="A95:F95"/>
    <mergeCell ref="A61:F61"/>
    <mergeCell ref="A66:F66"/>
    <mergeCell ref="A72:F72"/>
    <mergeCell ref="A77:F77"/>
    <mergeCell ref="A84:F84"/>
    <mergeCell ref="A90:F90"/>
    <mergeCell ref="A83:F83"/>
    <mergeCell ref="A2:G2"/>
    <mergeCell ref="A3:G3"/>
    <mergeCell ref="A4:B4"/>
    <mergeCell ref="C4:G4"/>
    <mergeCell ref="A33:F33"/>
    <mergeCell ref="A13:B13"/>
    <mergeCell ref="A132:F132"/>
    <mergeCell ref="A129:D129"/>
    <mergeCell ref="A67:F67"/>
    <mergeCell ref="A63:F63"/>
    <mergeCell ref="A65:F65"/>
    <mergeCell ref="A69:F69"/>
    <mergeCell ref="A99:F99"/>
    <mergeCell ref="A101:F101"/>
    <mergeCell ref="A130:G130"/>
    <mergeCell ref="C13:G13"/>
    <mergeCell ref="A15:F15"/>
    <mergeCell ref="A47:F47"/>
    <mergeCell ref="A113:G113"/>
    <mergeCell ref="A114:F114"/>
    <mergeCell ref="A115:F115"/>
    <mergeCell ref="A17:F17"/>
    <mergeCell ref="A20:F20"/>
    <mergeCell ref="A19:F19"/>
    <mergeCell ref="A160:G161"/>
    <mergeCell ref="A163:G164"/>
    <mergeCell ref="A116:F116"/>
    <mergeCell ref="A117:F117"/>
    <mergeCell ref="A118:F118"/>
    <mergeCell ref="A119:F119"/>
    <mergeCell ref="A121:F121"/>
    <mergeCell ref="A103:G104"/>
    <mergeCell ref="A106:F106"/>
    <mergeCell ref="A107:F107"/>
    <mergeCell ref="A108:F108"/>
    <mergeCell ref="A109:F109"/>
    <mergeCell ref="A110:F110"/>
    <mergeCell ref="A105:G105"/>
    <mergeCell ref="A111:F111"/>
    <mergeCell ref="A136:G136"/>
    <mergeCell ref="A138:G138"/>
    <mergeCell ref="A140:G140"/>
    <mergeCell ref="A148:G148"/>
    <mergeCell ref="A150:G150"/>
    <mergeCell ref="A152:G152"/>
    <mergeCell ref="A143:G146"/>
    <mergeCell ref="A155:G158"/>
    <mergeCell ref="D125:F125"/>
    <mergeCell ref="A18:F18"/>
    <mergeCell ref="A35:F35"/>
    <mergeCell ref="A51:F51"/>
    <mergeCell ref="A42:F42"/>
    <mergeCell ref="A43:F43"/>
    <mergeCell ref="A44:F44"/>
    <mergeCell ref="A70:F70"/>
    <mergeCell ref="A73:F73"/>
    <mergeCell ref="A31:F31"/>
    <mergeCell ref="A21:F21"/>
    <mergeCell ref="A27:F27"/>
    <mergeCell ref="A52:F52"/>
    <mergeCell ref="A39:F39"/>
    <mergeCell ref="A22:F22"/>
    <mergeCell ref="A40:F40"/>
    <mergeCell ref="A41:F41"/>
    <mergeCell ref="A45:F45"/>
    <mergeCell ref="A24:F24"/>
    <mergeCell ref="A29:F29"/>
    <mergeCell ref="A30:F30"/>
    <mergeCell ref="A34:F34"/>
    <mergeCell ref="A23:F23"/>
    <mergeCell ref="A37:F37"/>
    <mergeCell ref="A64:F64"/>
    <mergeCell ref="A1:G1"/>
    <mergeCell ref="A11:B11"/>
    <mergeCell ref="C11:G11"/>
    <mergeCell ref="A12:B12"/>
    <mergeCell ref="C12:G12"/>
    <mergeCell ref="A16:F16"/>
    <mergeCell ref="A86:F86"/>
    <mergeCell ref="A87:F87"/>
    <mergeCell ref="A88:F88"/>
    <mergeCell ref="C10:G10"/>
    <mergeCell ref="A5:B5"/>
    <mergeCell ref="A6:B6"/>
    <mergeCell ref="A7:B7"/>
    <mergeCell ref="A8:B8"/>
    <mergeCell ref="A9:B9"/>
    <mergeCell ref="A10:B10"/>
    <mergeCell ref="C5:G5"/>
    <mergeCell ref="C6:G6"/>
    <mergeCell ref="C7:G7"/>
    <mergeCell ref="C8:G8"/>
    <mergeCell ref="C9:G9"/>
    <mergeCell ref="A25:F25"/>
    <mergeCell ref="A28:F28"/>
    <mergeCell ref="A36:F36"/>
  </mergeCells>
  <hyperlinks>
    <hyperlink ref="C7" r:id="rId1" display="riaditelka@sns.sk"/>
  </hyperlinks>
  <printOptions/>
  <pageMargins left="0.2362204724409449" right="0.2362204724409449" top="0.1968503937007874" bottom="0.1968503937007874" header="0.31496062992125984" footer="0.31496062992125984"/>
  <pageSetup fitToWidth="0" horizontalDpi="600" verticalDpi="600" orientation="portrait" paperSize="9" scale="70" r:id="rId2"/>
  <rowBreaks count="1" manualBreakCount="1">
    <brk id="70" max="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 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Záverečná správa o nákladoch na volebnú kampaň</dc:title>
  <dc:subject>Voľby do NR SR 2016</dc:subject>
  <dc:creator>mv</dc:creator>
  <cp:keywords/>
  <dc:description/>
  <cp:lastModifiedBy>PCO1</cp:lastModifiedBy>
  <cp:lastPrinted>2016-04-11T09:43:37Z</cp:lastPrinted>
  <dcterms:created xsi:type="dcterms:W3CDTF">2015-06-10T10:21:00Z</dcterms:created>
  <dcterms:modified xsi:type="dcterms:W3CDTF">2016-04-11T09:46:43Z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